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39479cd91eb4a5d" /></Relationships>
</file>

<file path=xl/workbook.xml><?xml version="1.0" encoding="utf-8"?>
<x:workbook xmlns:x="http://schemas.openxmlformats.org/spreadsheetml/2006/main">
  <x:sheets>
    <x:sheet xmlns:r="http://schemas.openxmlformats.org/officeDocument/2006/relationships" name="GENERADOR" sheetId="1" r:id="R78854c4d54f74c62"/>
    <x:sheet xmlns:r="http://schemas.openxmlformats.org/officeDocument/2006/relationships" name="CONFIG_PROYECTO" sheetId="2" r:id="Rbbf2f6e15cff4de7"/>
    <x:sheet xmlns:r="http://schemas.openxmlformats.org/officeDocument/2006/relationships" name="TIPOS_DOCUMENTO" sheetId="3" r:id="R5aa96d77c8b5428b"/>
    <x:sheet xmlns:r="http://schemas.openxmlformats.org/officeDocument/2006/relationships" name="DISCIPLINAS" sheetId="4" r:id="Rbc6e6314ceb64fa8"/>
    <x:sheet xmlns:r="http://schemas.openxmlformats.org/officeDocument/2006/relationships" name="ESTADOS_REVISION" sheetId="5" r:id="R538e3e433f514185"/>
    <x:sheet xmlns:r="http://schemas.openxmlformats.org/officeDocument/2006/relationships" name="GUIA_USO" sheetId="6" r:id="R948329f9d7854c1c"/>
    <x:sheet xmlns:r="http://schemas.openxmlformats.org/officeDocument/2006/relationships" name="ACERCA_Y_FUENTES" sheetId="7" r:id="R78076ae4156c402b"/>
    <x:sheet xmlns:r="http://schemas.openxmlformats.org/officeDocument/2006/relationships" name="AUDITORIA_QA" sheetId="8" r:id="R6106fd95cb3e4b27"/>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
    <x:numFmt numFmtId="201" formatCode="0000"/>
  </x:numFmts>
  <x:fonts count="14">
    <x:font>
      <x:sz val="11"/>
      <x:name val="Carlito"/>
    </x:font>
    <x:font>
      <x:b/>
      <x:sz val="20"/>
      <x:color rgb="FFFFFFFF"/>
      <x:name val="Carlito"/>
    </x:font>
    <x:font>
      <x:i/>
      <x:sz val="10"/>
      <x:color rgb="FF17324D"/>
      <x:name val="Carlito"/>
    </x:font>
    <x:font>
      <x:b/>
      <x:sz val="11"/>
      <x:color rgb="FFFFFFFF"/>
      <x:name val="Carlito"/>
    </x:font>
    <x:font>
      <x:sz val="10"/>
      <x:color rgb="FF17324D"/>
      <x:name val="Carlito"/>
    </x:font>
    <x:font>
      <x:b/>
      <x:sz val="10"/>
      <x:color rgb="FF033C77"/>
      <x:name val="Carlito"/>
    </x:font>
    <x:font>
      <x:b/>
      <x:sz val="10"/>
      <x:color rgb="FF17324D"/>
      <x:name val="Carlito"/>
    </x:font>
    <x:font>
      <x:b/>
      <x:sz val="11"/>
      <x:color rgb="FF033C77"/>
      <x:name val="Carlito"/>
    </x:font>
    <x:font>
      <x:i/>
      <x:sz val="9"/>
      <x:color rgb="FF17324D"/>
      <x:name val="Carlito"/>
    </x:font>
    <x:font>
      <x:sz val="11"/>
      <x:color rgb="FF17324D"/>
      <x:name val="Carlito"/>
    </x:font>
    <x:font>
      <x:b/>
      <x:sz val="18"/>
      <x:color rgb="FFFFFFFF"/>
      <x:name val="Carlito"/>
    </x:font>
    <x:font>
      <x:i/>
      <x:sz val="11"/>
      <x:color rgb="FF17324D"/>
      <x:name val="Carlito"/>
    </x:font>
    <x:font>
      <x:b/>
      <x:sz val="11"/>
      <x:color rgb="FF166534"/>
      <x:name val="Carlito"/>
    </x:font>
    <x:font>
      <x:b/>
      <x:sz val="11"/>
      <x:color rgb="FF17324D"/>
      <x:name val="Carlito"/>
    </x:font>
  </x:fonts>
  <x:fills count="15">
    <x:fill>
      <x:patternFill patternType="none"/>
    </x:fill>
    <x:fill>
      <x:patternFill patternType="gray125"/>
    </x:fill>
    <x:fill>
      <x:patternFill patternType="solid">
        <x:fgColor rgb="FF033C77"/>
      </x:patternFill>
    </x:fill>
    <x:fill>
      <x:patternFill patternType="solid">
        <x:fgColor rgb="FFEAF6FF"/>
      </x:patternFill>
    </x:fill>
    <x:fill>
      <x:patternFill patternType="solid">
        <x:fgColor rgb="FF1687D9"/>
      </x:patternFill>
    </x:fill>
    <x:fill>
      <x:patternFill patternType="solid">
        <x:fgColor rgb="FFFFF8DF"/>
      </x:patternFill>
    </x:fill>
    <x:fill>
      <x:patternFill patternType="solid">
        <x:fgColor rgb="FFF4F7FA"/>
      </x:patternFill>
    </x:fill>
    <x:fill>
      <x:patternFill patternType="solid">
        <x:fgColor rgb="FFEAF6FF"/>
      </x:patternFill>
    </x:fill>
    <x:fill>
      <x:patternFill patternType="solid">
        <x:fgColor rgb="FF1687D9"/>
      </x:patternFill>
    </x:fill>
    <x:fill>
      <x:patternFill patternType="solid">
        <x:fgColor rgb="FF033C77"/>
      </x:patternFill>
    </x:fill>
    <x:fill>
      <x:patternFill patternType="solid">
        <x:fgColor rgb="FFDDF5E9"/>
      </x:patternFill>
    </x:fill>
    <x:fill>
      <x:patternFill patternType="solid">
        <x:fgColor rgb="FFEAF6FF"/>
      </x:patternFill>
    </x:fill>
    <x:fill>
      <x:patternFill patternType="solid">
        <x:fgColor rgb="FF1687D9"/>
      </x:patternFill>
    </x:fill>
    <x:fill>
      <x:patternFill patternType="solid">
        <x:fgColor rgb="FF033C77"/>
      </x:patternFill>
    </x:fill>
    <x:fill>
      <x:patternFill patternType="solid">
        <x:fgColor rgb="FFDDF5E9"/>
      </x:patternFill>
    </x:fill>
  </x:fills>
  <x:borders count="5">
    <x:border/>
    <x:border>
      <x:bottom style="thin">
        <x:color rgb="FFD4DEE8"/>
      </x:bottom>
    </x:border>
    <x:border>
      <x:top style="thin">
        <x:color rgb="FFD4DEE8"/>
      </x:top>
      <x:bottom style="thin">
        <x:color rgb="FFD4DEE8"/>
      </x:bottom>
    </x:border>
    <x:border>
      <x:top style="thin">
        <x:color rgb="FFD4DEE8"/>
      </x:top>
      <x:bottom style="thin">
        <x:color rgb="FFAAB8C5"/>
      </x:bottom>
    </x:border>
    <x:border>
      <x:top style="thin">
        <x:color rgb="FFD4DEE8"/>
      </x:top>
    </x:border>
  </x:borders>
  <x:cellStyleXfs count="1">
    <x:xf numFmtId="0" fontId="0" fillId="0" borderId="0"/>
  </x:cellStyleXfs>
  <x:cellXfs count="8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vertical="center"/>
    </x:xf>
    <x:xf numFmtId="0" fontId="4" fillId="0" borderId="0" xfId="0" applyNumberFormat="1" applyFont="1" applyFill="1" applyBorder="1"/>
    <x:xf numFmtId="0" fontId="4" fillId="0" borderId="1" xfId="0" applyNumberFormat="1" applyFont="1" applyFill="1" applyBorder="1"/>
    <x:xf numFmtId="0" fontId="4" fillId="0" borderId="2" xfId="0" applyNumberFormat="1" applyFont="1" applyFill="1" applyBorder="1"/>
    <x:xf numFmtId="0" fontId="4" fillId="0" borderId="3" xfId="0" applyNumberFormat="1" applyFont="1" applyFill="1" applyBorder="1"/>
    <x:xf numFmtId="0" fontId="4" fillId="3" borderId="1" xfId="0" applyNumberFormat="1" applyFont="1" applyFill="1" applyBorder="1"/>
    <x:xf numFmtId="0" fontId="5" fillId="3" borderId="1" xfId="0" applyNumberFormat="1" applyFont="1" applyFill="1" applyBorder="1"/>
    <x:xf numFmtId="0" fontId="4" fillId="5" borderId="2" xfId="0" applyNumberFormat="1" applyFont="1" applyFill="1" applyBorder="1"/>
    <x:xf numFmtId="0" fontId="4" fillId="5" borderId="3" xfId="0" applyNumberFormat="1" applyFont="1" applyFill="1" applyBorder="1"/>
    <x:xf numFmtId="0" fontId="6" fillId="5" borderId="2" xfId="0" applyNumberFormat="1" applyFont="1" applyFill="1" applyBorder="1"/>
    <x:xf numFmtId="0" fontId="6" fillId="5" borderId="3" xfId="0" applyNumberFormat="1" applyFont="1" applyFill="1" applyBorder="1"/>
    <x:xf numFmtId="200" fontId="6" fillId="5" borderId="2" xfId="0" applyNumberFormat="1" applyFont="1" applyFill="1" applyBorder="1"/>
    <x:xf numFmtId="201" fontId="6" fillId="5" borderId="2" xfId="0" applyNumberFormat="1" applyFont="1" applyFill="1" applyBorder="1"/>
    <x:xf numFmtId="0" fontId="4" fillId="3" borderId="2" xfId="0" applyNumberFormat="1" applyFont="1" applyFill="1" applyBorder="1"/>
    <x:xf numFmtId="0" fontId="7" fillId="3" borderId="2" xfId="0" applyNumberFormat="1" applyFont="1" applyFill="1" applyBorder="1"/>
    <x:xf numFmtId="0" fontId="7" fillId="3" borderId="2" xfId="0" applyNumberFormat="1" applyFont="1" applyFill="1" applyBorder="1" applyAlignment="1">
      <x:alignment wrapText="1"/>
    </x:xf>
    <x:xf numFmtId="0" fontId="7" fillId="3" borderId="0" xfId="0" applyNumberFormat="1" applyFont="1" applyFill="1" applyBorder="1"/>
    <x:xf numFmtId="0" fontId="0" fillId="6" borderId="0" xfId="0" applyNumberFormat="1" applyFont="1" applyFill="1" applyBorder="1"/>
    <x:xf numFmtId="0" fontId="8" fillId="6" borderId="0" xfId="0" applyNumberFormat="1" applyFont="1" applyFill="1" applyBorder="1"/>
    <x:xf numFmtId="0" fontId="8" fillId="6" borderId="0" xfId="0" applyNumberFormat="1" applyFont="1" applyFill="1" applyBorder="1" applyAlignment="1">
      <x:alignment wrapText="1"/>
    </x:xf>
    <x:xf numFmtId="0" fontId="8" fillId="6"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3" borderId="0" xfId="0" applyNumberFormat="1" applyFont="1" applyFill="1" applyBorder="1" applyAlignment="1">
      <x:alignment vertical="center" wrapText="1"/>
    </x:xf>
    <x:xf numFmtId="0" fontId="0" fillId="0"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5" fillId="3" borderId="1" xfId="0" applyNumberFormat="1" applyFont="1" applyFill="1" applyBorder="1" applyAlignment="1">
      <x:alignment wrapText="1"/>
    </x:xf>
    <x:xf numFmtId="0" fontId="7" fillId="3" borderId="0" xfId="0" applyNumberFormat="1" applyFont="1" applyFill="1" applyBorder="1" applyAlignment="1">
      <x:alignment wrapText="1"/>
    </x:xf>
    <x:xf numFmtId="0" fontId="4" fillId="0" borderId="2" xfId="0" applyNumberFormat="1" applyFont="1" applyFill="1" applyBorder="1" applyAlignment="1">
      <x:alignment wrapText="1"/>
    </x:xf>
    <x:xf numFmtId="0" fontId="6" fillId="5" borderId="2" xfId="0" applyNumberFormat="1" applyFont="1" applyFill="1" applyBorder="1" applyAlignment="1">
      <x:alignment wrapText="1"/>
    </x:xf>
    <x:xf numFmtId="200" fontId="6" fillId="5" borderId="2" xfId="0" applyNumberFormat="1" applyFont="1" applyFill="1" applyBorder="1" applyAlignment="1">
      <x:alignment wrapText="1"/>
    </x:xf>
    <x:xf numFmtId="201" fontId="6" fillId="5" borderId="2" xfId="0" applyNumberFormat="1" applyFont="1" applyFill="1" applyBorder="1" applyAlignment="1">
      <x:alignment wrapText="1"/>
    </x:xf>
    <x:xf numFmtId="0" fontId="4" fillId="0" borderId="3" xfId="0" applyNumberFormat="1" applyFont="1" applyFill="1" applyBorder="1" applyAlignment="1">
      <x:alignment wrapText="1"/>
    </x:xf>
    <x:xf numFmtId="0" fontId="6" fillId="5" borderId="3" xfId="0" applyNumberFormat="1" applyFont="1" applyFill="1" applyBorder="1" applyAlignment="1">
      <x:alignment wrapText="1"/>
    </x:xf>
    <x:xf numFmtId="0" fontId="5" fillId="3" borderId="2" xfId="0" applyNumberFormat="1" applyFont="1" applyFill="1" applyBorder="1"/>
    <x:xf numFmtId="0" fontId="5" fillId="3" borderId="2" xfId="0" applyNumberFormat="1" applyFont="1" applyFill="1" applyBorder="1" applyAlignment="1">
      <x:alignment wrapText="1"/>
    </x:xf>
    <x:xf numFmtId="0" fontId="5" fillId="7" borderId="1" xfId="0" applyNumberFormat="1" applyFont="1" applyFill="1" applyBorder="1" applyAlignment="1">
      <x:alignment wrapText="1"/>
    </x:xf>
    <x:xf numFmtId="0" fontId="0" fillId="8" borderId="0" xfId="0" applyNumberFormat="1" applyFont="1" applyFill="1" applyBorder="1" applyAlignment="1">
      <x:alignment wrapText="1"/>
    </x:xf>
    <x:xf numFmtId="0" fontId="3" fillId="8" borderId="0" xfId="0" applyNumberFormat="1" applyFont="1" applyFill="1" applyBorder="1" applyAlignment="1">
      <x:alignment wrapText="1"/>
    </x:xf>
    <x:xf numFmtId="0" fontId="0" fillId="7" borderId="0" xfId="0" applyNumberFormat="1" applyFont="1" applyFill="1" applyBorder="1" applyAlignment="1">
      <x:alignment wrapText="1"/>
    </x:xf>
    <x:xf numFmtId="0" fontId="9" fillId="7" borderId="0" xfId="0" applyNumberFormat="1" applyFont="1" applyFill="1" applyBorder="1" applyAlignment="1">
      <x:alignment wrapText="1"/>
    </x:xf>
    <x:xf numFmtId="0" fontId="0" fillId="9" borderId="0" xfId="0" applyNumberFormat="1" applyFont="1" applyFill="1" applyBorder="1"/>
    <x:xf numFmtId="0" fontId="10" fillId="9" borderId="0" xfId="0" applyNumberFormat="1" applyFont="1" applyFill="1" applyBorder="1"/>
    <x:xf numFmtId="0" fontId="10" fillId="9" borderId="0" xfId="0" applyNumberFormat="1" applyFont="1" applyFill="1" applyBorder="1" applyAlignment="1">
      <x:alignment vertical="center"/>
    </x:xf>
    <x:xf numFmtId="0" fontId="0" fillId="7" borderId="0" xfId="0" applyNumberFormat="1" applyFont="1" applyFill="1" applyBorder="1"/>
    <x:xf numFmtId="0" fontId="11" fillId="7" borderId="0" xfId="0" applyNumberFormat="1" applyFont="1" applyFill="1" applyBorder="1"/>
    <x:xf numFmtId="0" fontId="0" fillId="8" borderId="0" xfId="0" applyNumberFormat="1" applyFont="1" applyFill="1" applyBorder="1"/>
    <x:xf numFmtId="0" fontId="3" fillId="8" borderId="0" xfId="0" applyNumberFormat="1" applyFont="1" applyFill="1" applyBorder="1"/>
    <x:xf numFmtId="0" fontId="9" fillId="0" borderId="0" xfId="0" applyNumberFormat="1" applyFont="1" applyFill="1" applyBorder="1"/>
    <x:xf numFmtId="0" fontId="9" fillId="0" borderId="1" xfId="0" applyNumberFormat="1" applyFont="1" applyFill="1" applyBorder="1"/>
    <x:xf numFmtId="0" fontId="9" fillId="0" borderId="2" xfId="0" applyNumberFormat="1" applyFont="1" applyFill="1" applyBorder="1"/>
    <x:xf numFmtId="0" fontId="9" fillId="0" borderId="4" xfId="0" applyNumberFormat="1" applyFont="1" applyFill="1" applyBorder="1"/>
    <x:xf numFmtId="0" fontId="9" fillId="10" borderId="1" xfId="0" applyNumberFormat="1" applyFont="1" applyFill="1" applyBorder="1"/>
    <x:xf numFmtId="0" fontId="9" fillId="10" borderId="2" xfId="0" applyNumberFormat="1" applyFont="1" applyFill="1" applyBorder="1"/>
    <x:xf numFmtId="0" fontId="9" fillId="10" borderId="4" xfId="0" applyNumberFormat="1" applyFont="1" applyFill="1" applyBorder="1"/>
    <x:xf numFmtId="0" fontId="12" fillId="10" borderId="1" xfId="0" applyNumberFormat="1" applyFont="1" applyFill="1" applyBorder="1"/>
    <x:xf numFmtId="0" fontId="12" fillId="10" borderId="2" xfId="0" applyNumberFormat="1" applyFont="1" applyFill="1" applyBorder="1"/>
    <x:xf numFmtId="0" fontId="12" fillId="10" borderId="4" xfId="0" applyNumberFormat="1" applyFont="1" applyFill="1" applyBorder="1"/>
    <x:xf numFmtId="0" fontId="9" fillId="0" borderId="0" xfId="0" applyNumberFormat="1" applyFont="1" applyFill="1" applyBorder="1" applyAlignment="1">
      <x:alignment wrapText="1"/>
    </x:xf>
    <x:xf numFmtId="0" fontId="5" fillId="11" borderId="1" xfId="0" applyNumberFormat="1" applyFont="1" applyFill="1" applyBorder="1" applyAlignment="1">
      <x:alignment wrapText="1"/>
    </x:xf>
    <x:xf numFmtId="0" fontId="3" fillId="12" borderId="0" xfId="0" applyNumberFormat="1" applyFont="1" applyFill="1" applyBorder="1" applyAlignment="1">
      <x:alignment wrapText="1"/>
    </x:xf>
    <x:xf numFmtId="0" fontId="9" fillId="11" borderId="0" xfId="0" applyNumberFormat="1" applyFont="1" applyFill="1" applyBorder="1" applyAlignment="1">
      <x:alignment wrapText="1"/>
    </x:xf>
    <x:xf numFmtId="0" fontId="10" fillId="13" borderId="0" xfId="0" applyNumberFormat="1" applyFont="1" applyFill="1" applyBorder="1" applyAlignment="1">
      <x:alignment vertical="center"/>
    </x:xf>
    <x:xf numFmtId="0" fontId="11" fillId="11" borderId="0" xfId="0" applyNumberFormat="1" applyFont="1" applyFill="1" applyBorder="1"/>
    <x:xf numFmtId="0" fontId="3" fillId="12" borderId="0" xfId="0" applyNumberFormat="1" applyFont="1" applyFill="1" applyBorder="1"/>
    <x:xf numFmtId="0" fontId="13" fillId="10" borderId="1" xfId="0" applyNumberFormat="1" applyFont="1" applyFill="1" applyBorder="1"/>
    <x:xf numFmtId="0" fontId="13" fillId="10" borderId="2" xfId="0" applyNumberFormat="1" applyFont="1" applyFill="1" applyBorder="1"/>
    <x:xf numFmtId="0" fontId="13" fillId="10" borderId="4" xfId="0" applyNumberFormat="1" applyFont="1" applyFill="1" applyBorder="1"/>
    <x:xf numFmtId="0" fontId="13" fillId="14" borderId="1" xfId="0" applyNumberFormat="1" applyFont="1" applyFill="1" applyBorder="1"/>
    <x:xf numFmtId="0" fontId="13" fillId="14" borderId="2" xfId="0" applyNumberFormat="1" applyFont="1" applyFill="1" applyBorder="1"/>
    <x:xf numFmtId="0" fontId="12" fillId="14" borderId="1" xfId="0" applyNumberFormat="1" applyFont="1" applyFill="1" applyBorder="1"/>
    <x:xf numFmtId="0" fontId="12" fillId="14" borderId="2" xfId="0" applyNumberFormat="1" applyFont="1" applyFill="1" applyBorder="1"/>
  </x:cellXfs>
  <x:cellStyles count="1">
    <x:cellStyle name="Normal" xfId="0"/>
  </x:cellStyles>
  <x:dxfs count="5">
    <x:dxf>
      <x:font>
        <x:b/>
        <x:color rgb="FF166534"/>
      </x:font>
      <x:fill>
        <x:patternFill>
          <x:bgColor rgb="FFDDF5E9"/>
        </x:patternFill>
      </x:fill>
    </x:dxf>
    <x:dxf>
      <x:font>
        <x:b/>
        <x:color rgb="FF9A5800"/>
      </x:font>
      <x:fill>
        <x:patternFill>
          <x:bgColor rgb="FFFFF1D6"/>
        </x:patternFill>
      </x:fill>
    </x:dxf>
    <x:dxf>
      <x:font>
        <x:b/>
        <x:color rgb="FFC2413B"/>
      </x:font>
      <x:fill>
        <x:patternFill>
          <x:bgColor rgb="FFFCE2E0"/>
        </x:patternFill>
      </x:fill>
    </x:dxf>
    <x:dxf>
      <x:font>
        <x:b/>
        <x:color rgb="FF166534"/>
      </x:font>
      <x:fill>
        <x:patternFill>
          <x:bgColor rgb="FFDDF5E9"/>
        </x:patternFill>
      </x:fill>
    </x:dxf>
    <x:dxf>
      <x:font>
        <x:b/>
        <x:color rgb="FFC2413B"/>
      </x:font>
      <x:fill>
        <x:patternFill>
          <x:bgColor rgb="FFFCE2E0"/>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06a8fadaaa74ccc" /><Relationship Type="http://schemas.openxmlformats.org/officeDocument/2006/relationships/theme" Target="/xl/theme/theme1.xml" Id="R866e710528244eb9" /><Relationship Type="http://schemas.openxmlformats.org/officeDocument/2006/relationships/sharedStrings" Target="/xl/sharedStrings.xml" Id="R0f278ec125cb4ae6" /><Relationship Type="http://schemas.openxmlformats.org/officeDocument/2006/relationships/worksheet" Target="/xl/worksheets/sheet1.xml" Id="R78854c4d54f74c62" /><Relationship Type="http://schemas.openxmlformats.org/officeDocument/2006/relationships/worksheet" Target="/xl/worksheets/sheet2.xml" Id="Rbbf2f6e15cff4de7" /><Relationship Type="http://schemas.openxmlformats.org/officeDocument/2006/relationships/worksheet" Target="/xl/worksheets/sheet3.xml" Id="R5aa96d77c8b5428b" /><Relationship Type="http://schemas.openxmlformats.org/officeDocument/2006/relationships/worksheet" Target="/xl/worksheets/sheet4.xml" Id="Rbc6e6314ceb64fa8" /><Relationship Type="http://schemas.openxmlformats.org/officeDocument/2006/relationships/worksheet" Target="/xl/worksheets/sheet5.xml" Id="R538e3e433f514185" /><Relationship Type="http://schemas.openxmlformats.org/officeDocument/2006/relationships/worksheet" Target="/xl/worksheets/sheet6.xml" Id="R948329f9d7854c1c" /><Relationship Type="http://schemas.openxmlformats.org/officeDocument/2006/relationships/worksheet" Target="/xl/worksheets/sheet7.xml" Id="R78076ae4156c402b" /><Relationship Type="http://schemas.openxmlformats.org/officeDocument/2006/relationships/worksheet" Target="/xl/worksheets/sheet8.xml" Id="R6106fd95cb3e4b2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6" hidden="0" customWidth="1"/>
    <x:col min="2" max="2" width="42" hidden="0" customWidth="1"/>
    <x:col min="3" max="3" width="38" hidden="0" customWidth="1"/>
    <x:col min="4" max="4" width="18" hidden="0" customWidth="1"/>
    <x:col min="5" max="5" width="3" hidden="0" customWidth="1"/>
    <x:col min="6" max="6" width="22" hidden="0" customWidth="1"/>
    <x:col min="7" max="7" width="28" hidden="0" customWidth="1"/>
    <x:col min="8" max="8" width="18" hidden="0" customWidth="1"/>
  </x:cols>
  <x:sheetData>
    <x:row r="1">
      <x:c r="A1" s="30" t="str">
        <x:v>SORA NG · GENERADOR DE NOMENCLATURA BIM</x:v>
      </x:c>
      <x:c r="B1" s="30"/>
      <x:c r="C1" s="30"/>
      <x:c r="D1" s="30"/>
      <x:c r="E1" s="30"/>
      <x:c r="F1" s="30"/>
      <x:c r="G1" s="30"/>
      <x:c r="H1" s="30"/>
    </x:row>
    <x:row r="2">
      <x:c r="A2" s="30"/>
      <x:c r="B2" s="30"/>
      <x:c r="C2" s="30"/>
      <x:c r="D2" s="30"/>
      <x:c r="E2" s="30"/>
      <x:c r="F2" s="30"/>
      <x:c r="G2" s="30"/>
      <x:c r="H2" s="30"/>
    </x:row>
    <x:row r="3">
      <x:c r="A3" s="31" t="str">
        <x:v>Edición pública v1.2 · basada en la propuesta del Manual buildingSMART Spain rev. 1.1 · adaptable al estándar de información, EIR, BEP y CDE</x:v>
      </x:c>
      <x:c r="B3" s="31"/>
      <x:c r="C3" s="31"/>
      <x:c r="D3" s="31"/>
      <x:c r="E3" s="31"/>
      <x:c r="F3" s="31"/>
      <x:c r="G3" s="31"/>
      <x:c r="H3" s="31"/>
    </x:row>
    <x:row r="4">
      <x:c r="A4" s="32"/>
      <x:c r="B4" s="32"/>
      <x:c r="C4" s="32"/>
      <x:c r="D4" s="32"/>
      <x:c r="E4" s="32"/>
      <x:c r="F4" s="32"/>
      <x:c r="G4" s="32"/>
      <x:c r="H4" s="32"/>
    </x:row>
    <x:row r="5">
      <x:c r="A5" s="33" t="str">
        <x:v>1 · IDENTIFICACIÓN DEL CONTENEDOR</x:v>
      </x:c>
      <x:c r="B5" s="33"/>
      <x:c r="C5" s="33"/>
      <x:c r="D5" s="33"/>
      <x:c r="E5" s="32"/>
      <x:c r="F5" s="33" t="str">
        <x:v>VALIDACIÓN POR CAMPO</x:v>
      </x:c>
      <x:c r="G5" s="33"/>
      <x:c r="H5" s="33"/>
    </x:row>
    <x:row r="6">
      <x:c r="A6" s="34" t="str">
        <x:v>CAMPO</x:v>
      </x:c>
      <x:c r="B6" s="34" t="str">
        <x:v>VALOR</x:v>
      </x:c>
      <x:c r="C6" s="34" t="str">
        <x:v>REGLA</x:v>
      </x:c>
      <x:c r="D6" s="35"/>
      <x:c r="E6" s="35"/>
      <x:c r="F6" s="34" t="str">
        <x:v>CAMPO</x:v>
      </x:c>
      <x:c r="G6" s="34" t="str">
        <x:v>CRITERIO</x:v>
      </x:c>
      <x:c r="H6" s="34" t="str">
        <x:v>RESULTADO</x:v>
      </x:c>
    </x:row>
    <x:row r="7">
      <x:c r="A7" s="36" t="str">
        <x:v>Proyecto *</x:v>
      </x:c>
      <x:c r="B7" s="37" t="str">
        <x:v>PRJ001</x:v>
      </x:c>
      <x:c r="C7" s="36" t="str">
        <x:v>2-12 caracteres alfanuméricos</x:v>
      </x:c>
      <x:c r="D7" s="32"/>
      <x:c r="E7" s="32"/>
      <x:c r="F7" s="36" t="str">
        <x:v>Proyecto</x:v>
      </x:c>
      <x:c r="G7" s="36" t="str">
        <x:v>2-12 alfanuméricos</x:v>
      </x:c>
      <x:c r="H7" s="36" t="str">
        <x:f>IF(B7="","REVISAR",IF(AND(LEN(B7)&gt;=2,LEN(B7)&lt;=12,OR(1&gt;LEN(B7),OR(ISNUMBER(FIND(MID(UPPER(B7),1,1),"ABCDEFGHIJKLMNOPQRSTUVWXYZ")),ISNUMBER(FIND(MID(UPPER(B7),1,1),"0123456789")))),OR(2&gt;LEN(B7),OR(ISNUMBER(FIND(MID(UPPER(B7),2,1),"ABCDEFGHIJKLMNOPQRSTUVWXYZ")),ISNUMBER(FIND(MID(UPPER(B7),2,1),"0123456789")))),OR(3&gt;LEN(B7),OR(ISNUMBER(FIND(MID(UPPER(B7),3,1),"ABCDEFGHIJKLMNOPQRSTUVWXYZ")),ISNUMBER(FIND(MID(UPPER(B7),3,1),"0123456789")))),OR(4&gt;LEN(B7),OR(ISNUMBER(FIND(MID(UPPER(B7),4,1),"ABCDEFGHIJKLMNOPQRSTUVWXYZ")),ISNUMBER(FIND(MID(UPPER(B7),4,1),"0123456789")))),OR(5&gt;LEN(B7),OR(ISNUMBER(FIND(MID(UPPER(B7),5,1),"ABCDEFGHIJKLMNOPQRSTUVWXYZ")),ISNUMBER(FIND(MID(UPPER(B7),5,1),"0123456789")))),OR(6&gt;LEN(B7),OR(ISNUMBER(FIND(MID(UPPER(B7),6,1),"ABCDEFGHIJKLMNOPQRSTUVWXYZ")),ISNUMBER(FIND(MID(UPPER(B7),6,1),"0123456789")))),OR(7&gt;LEN(B7),OR(ISNUMBER(FIND(MID(UPPER(B7),7,1),"ABCDEFGHIJKLMNOPQRSTUVWXYZ")),ISNUMBER(FIND(MID(UPPER(B7),7,1),"0123456789")))),OR(8&gt;LEN(B7),OR(ISNUMBER(FIND(MID(UPPER(B7),8,1),"ABCDEFGHIJKLMNOPQRSTUVWXYZ")),ISNUMBER(FIND(MID(UPPER(B7),8,1),"0123456789")))),OR(9&gt;LEN(B7),OR(ISNUMBER(FIND(MID(UPPER(B7),9,1),"ABCDEFGHIJKLMNOPQRSTUVWXYZ")),ISNUMBER(FIND(MID(UPPER(B7),9,1),"0123456789")))),OR(10&gt;LEN(B7),OR(ISNUMBER(FIND(MID(UPPER(B7),10,1),"ABCDEFGHIJKLMNOPQRSTUVWXYZ")),ISNUMBER(FIND(MID(UPPER(B7),10,1),"0123456789")))),OR(11&gt;LEN(B7),OR(ISNUMBER(FIND(MID(UPPER(B7),11,1),"ABCDEFGHIJKLMNOPQRSTUVWXYZ")),ISNUMBER(FIND(MID(UPPER(B7),11,1),"0123456789")))),OR(12&gt;LEN(B7),OR(ISNUMBER(FIND(MID(UPPER(B7),12,1),"ABCDEFGHIJKLMNOPQRSTUVWXYZ")),ISNUMBER(FIND(MID(UPPER(B7),12,1),"0123456789"))))),"OK","REVISAR"))</x:f>
        <x:v>REVISAR</x:v>
      </x:c>
    </x:row>
    <x:row r="8">
      <x:c r="A8" s="36" t="str">
        <x:v>Creador *</x:v>
      </x:c>
      <x:c r="B8" s="37" t="str">
        <x:v>ORG</x:v>
      </x:c>
      <x:c r="C8" s="36" t="str">
        <x:v>3-6 caracteres alfanuméricos</x:v>
      </x:c>
      <x:c r="D8" s="32"/>
      <x:c r="E8" s="32"/>
      <x:c r="F8" s="36" t="str">
        <x:v>Creador</x:v>
      </x:c>
      <x:c r="G8" s="36" t="str">
        <x:v>3-6 alfanuméricos</x:v>
      </x:c>
      <x:c r="H8" s="36" t="str">
        <x:f>IF(B8="","REVISAR",IF(AND(LEN(B8)&gt;=3,LEN(B8)&lt;=6,OR(1&gt;LEN(B8),OR(ISNUMBER(FIND(MID(UPPER(B8),1,1),"ABCDEFGHIJKLMNOPQRSTUVWXYZ")),ISNUMBER(FIND(MID(UPPER(B8),1,1),"0123456789")))),OR(2&gt;LEN(B8),OR(ISNUMBER(FIND(MID(UPPER(B8),2,1),"ABCDEFGHIJKLMNOPQRSTUVWXYZ")),ISNUMBER(FIND(MID(UPPER(B8),2,1),"0123456789")))),OR(3&gt;LEN(B8),OR(ISNUMBER(FIND(MID(UPPER(B8),3,1),"ABCDEFGHIJKLMNOPQRSTUVWXYZ")),ISNUMBER(FIND(MID(UPPER(B8),3,1),"0123456789")))),OR(4&gt;LEN(B8),OR(ISNUMBER(FIND(MID(UPPER(B8),4,1),"ABCDEFGHIJKLMNOPQRSTUVWXYZ")),ISNUMBER(FIND(MID(UPPER(B8),4,1),"0123456789")))),OR(5&gt;LEN(B8),OR(ISNUMBER(FIND(MID(UPPER(B8),5,1),"ABCDEFGHIJKLMNOPQRSTUVWXYZ")),ISNUMBER(FIND(MID(UPPER(B8),5,1),"0123456789")))),OR(6&gt;LEN(B8),OR(ISNUMBER(FIND(MID(UPPER(B8),6,1),"ABCDEFGHIJKLMNOPQRSTUVWXYZ")),ISNUMBER(FIND(MID(UPPER(B8),6,1),"0123456789"))))),"OK","REVISAR"))</x:f>
        <x:v>OK</x:v>
      </x:c>
    </x:row>
    <x:row r="9">
      <x:c r="A9" s="36" t="str">
        <x:v>Volumen / Sistema *</x:v>
      </x:c>
      <x:c r="B9" s="37" t="str">
        <x:v>E01</x:v>
      </x:c>
      <x:c r="C9" s="36" t="str">
        <x:v>2-3 caracteres alfanuméricos</x:v>
      </x:c>
      <x:c r="D9" s="32"/>
      <x:c r="E9" s="32"/>
      <x:c r="F9" s="36" t="str">
        <x:v>Volumen</x:v>
      </x:c>
      <x:c r="G9" s="36" t="str">
        <x:v>2-3 alfanuméricos</x:v>
      </x:c>
      <x:c r="H9" s="36" t="str">
        <x:f>IF(B9="","REVISAR",IF(AND(LEN(B9)&gt;=2,LEN(B9)&lt;=3,OR(1&gt;LEN(B9),OR(ISNUMBER(FIND(MID(UPPER(B9),1,1),"ABCDEFGHIJKLMNOPQRSTUVWXYZ")),ISNUMBER(FIND(MID(UPPER(B9),1,1),"0123456789")))),OR(2&gt;LEN(B9),OR(ISNUMBER(FIND(MID(UPPER(B9),2,1),"ABCDEFGHIJKLMNOPQRSTUVWXYZ")),ISNUMBER(FIND(MID(UPPER(B9),2,1),"0123456789")))),OR(3&gt;LEN(B9),OR(ISNUMBER(FIND(MID(UPPER(B9),3,1),"ABCDEFGHIJKLMNOPQRSTUVWXYZ")),ISNUMBER(FIND(MID(UPPER(B9),3,1),"0123456789"))))),"OK","REVISAR"))</x:f>
        <x:v>REVISAR</x:v>
      </x:c>
    </x:row>
    <x:row r="10">
      <x:c r="A10" s="36" t="str">
        <x:v>Nivel / Localización *</x:v>
      </x:c>
      <x:c r="B10" s="37" t="str">
        <x:v>P01</x:v>
      </x:c>
      <x:c r="C10" s="36" t="str">
        <x:v>3 caracteres alfanuméricos</x:v>
      </x:c>
      <x:c r="D10" s="32"/>
      <x:c r="E10" s="32"/>
      <x:c r="F10" s="36" t="str">
        <x:v>Localización</x:v>
      </x:c>
      <x:c r="G10" s="36" t="str">
        <x:v>3 alfanuméricos</x:v>
      </x:c>
      <x:c r="H10" s="36" t="str">
        <x:f>IF(B10="","REVISAR",IF(AND(LEN(B10)&gt;=3,LEN(B10)&lt;=3,OR(1&gt;LEN(B10),OR(ISNUMBER(FIND(MID(UPPER(B10),1,1),"ABCDEFGHIJKLMNOPQRSTUVWXYZ")),ISNUMBER(FIND(MID(UPPER(B10),1,1),"0123456789")))),OR(2&gt;LEN(B10),OR(ISNUMBER(FIND(MID(UPPER(B10),2,1),"ABCDEFGHIJKLMNOPQRSTUVWXYZ")),ISNUMBER(FIND(MID(UPPER(B10),2,1),"0123456789")))),OR(3&gt;LEN(B10),OR(ISNUMBER(FIND(MID(UPPER(B10),3,1),"ABCDEFGHIJKLMNOPQRSTUVWXYZ")),ISNUMBER(FIND(MID(UPPER(B10),3,1),"0123456789"))))),"OK","REVISAR"))</x:f>
        <x:v>REVISAR</x:v>
      </x:c>
    </x:row>
    <x:row r="11">
      <x:c r="A11" s="36" t="str">
        <x:v>Tipo de documento *</x:v>
      </x:c>
      <x:c r="B11" s="37" t="str">
        <x:v>M3D</x:v>
      </x:c>
      <x:c r="C11" s="36" t="str">
        <x:v>3 caracteres alfanuméricos</x:v>
      </x:c>
      <x:c r="D11" s="32"/>
      <x:c r="E11" s="32"/>
      <x:c r="F11" s="36" t="str">
        <x:v>Tipo</x:v>
      </x:c>
      <x:c r="G11" s="36" t="str">
        <x:v>3 alfanuméricos</x:v>
      </x:c>
      <x:c r="H11" s="36" t="str">
        <x:f>IF(B11="","REVISAR",IF(AND(LEN(B11)&gt;=3,LEN(B11)&lt;=3,OR(1&gt;LEN(B11),OR(ISNUMBER(FIND(MID(UPPER(B11),1,1),"ABCDEFGHIJKLMNOPQRSTUVWXYZ")),ISNUMBER(FIND(MID(UPPER(B11),1,1),"0123456789")))),OR(2&gt;LEN(B11),OR(ISNUMBER(FIND(MID(UPPER(B11),2,1),"ABCDEFGHIJKLMNOPQRSTUVWXYZ")),ISNUMBER(FIND(MID(UPPER(B11),2,1),"0123456789")))),OR(3&gt;LEN(B11),OR(ISNUMBER(FIND(MID(UPPER(B11),3,1),"ABCDEFGHIJKLMNOPQRSTUVWXYZ")),ISNUMBER(FIND(MID(UPPER(B11),3,1),"0123456789"))))),"OK","REVISAR"))</x:f>
        <x:v>OK</x:v>
      </x:c>
    </x:row>
    <x:row r="12">
      <x:c r="A12" s="36" t="str">
        <x:v>Disciplina *</x:v>
      </x:c>
      <x:c r="B12" s="37" t="str">
        <x:v>MIC</x:v>
      </x:c>
      <x:c r="C12" s="36" t="str">
        <x:v>3 caracteres alfabéticos</x:v>
      </x:c>
      <x:c r="D12" s="32"/>
      <x:c r="E12" s="32"/>
      <x:c r="F12" s="36" t="str">
        <x:v>Disciplina</x:v>
      </x:c>
      <x:c r="G12" s="36" t="str">
        <x:v>3 letras</x:v>
      </x:c>
      <x:c r="H12" s="36" t="str">
        <x:f>IF(B12="","REVISAR",IF(AND(LEN(B12)&gt;=3,LEN(B12)&lt;=3,OR(1&gt;LEN(B12),ISNUMBER(FIND(MID(UPPER(B12),1,1),"ABCDEFGHIJKLMNOPQRSTUVWXYZ"))),OR(2&gt;LEN(B12),ISNUMBER(FIND(MID(UPPER(B12),2,1),"ABCDEFGHIJKLMNOPQRSTUVWXYZ"))),OR(3&gt;LEN(B12),ISNUMBER(FIND(MID(UPPER(B12),3,1),"ABCDEFGHIJKLMNOPQRSTUVWXYZ")))),"OK","REVISAR"))</x:f>
        <x:v>OK</x:v>
      </x:c>
    </x:row>
    <x:row r="13">
      <x:c r="A13" s="36" t="str">
        <x:v>Número *</x:v>
      </x:c>
      <x:c r="B13" s="38" t="str">
        <x:v>001</x:v>
      </x:c>
      <x:c r="C13" s="36" t="str">
        <x:v>3 caracteres numéricos</x:v>
      </x:c>
      <x:c r="D13" s="32"/>
      <x:c r="E13" s="32"/>
      <x:c r="F13" s="36" t="str">
        <x:v>Número</x:v>
      </x:c>
      <x:c r="G13" s="36" t="str">
        <x:v>000-999</x:v>
      </x:c>
      <x:c r="H13" s="36" t="str">
        <x:f>IF(AND(IFERROR(VALUE(B13),-1)&gt;=0,IFERROR(VALUE(B13),1000)&lt;=999,IFERROR(MOD(VALUE(B13),1),1)=0),"OK","REVISAR")</x:f>
        <x:v>OK</x:v>
      </x:c>
    </x:row>
    <x:row r="14">
      <x:c r="A14" s="36" t="str">
        <x:v>Descripción</x:v>
      </x:c>
      <x:c r="B14" s="37" t="str">
        <x:v>ModeloCoordinacion</x:v>
      </x:c>
      <x:c r="C14" s="36" t="str">
        <x:v>Opcional · UpperCamelCase</x:v>
      </x:c>
      <x:c r="D14" s="32"/>
      <x:c r="E14" s="32"/>
      <x:c r="F14" s="36" t="str">
        <x:v>Descripción</x:v>
      </x:c>
      <x:c r="G14" s="36" t="str">
        <x:v>Inicia en mayúscula; 1-40 alfanuméricos, sin espacios</x:v>
      </x:c>
      <x:c r="H14" s="36" t="str">
        <x:f>IF(B14="","OK",IF(AND(EXACT(LEFT(B14,1),UPPER(LEFT(B14,1))),LEN(B14)&gt;=1,LEN(B14)&lt;=40,OR(1&gt;LEN(B14),OR(ISNUMBER(FIND(MID(UPPER(B14),1,1),"ABCDEFGHIJKLMNOPQRSTUVWXYZ")),ISNUMBER(FIND(MID(UPPER(B14),1,1),"0123456789")))),OR(2&gt;LEN(B14),OR(ISNUMBER(FIND(MID(UPPER(B14),2,1),"ABCDEFGHIJKLMNOPQRSTUVWXYZ")),ISNUMBER(FIND(MID(UPPER(B14),2,1),"0123456789")))),OR(3&gt;LEN(B14),OR(ISNUMBER(FIND(MID(UPPER(B14),3,1),"ABCDEFGHIJKLMNOPQRSTUVWXYZ")),ISNUMBER(FIND(MID(UPPER(B14),3,1),"0123456789")))),OR(4&gt;LEN(B14),OR(ISNUMBER(FIND(MID(UPPER(B14),4,1),"ABCDEFGHIJKLMNOPQRSTUVWXYZ")),ISNUMBER(FIND(MID(UPPER(B14),4,1),"0123456789")))),OR(5&gt;LEN(B14),OR(ISNUMBER(FIND(MID(UPPER(B14),5,1),"ABCDEFGHIJKLMNOPQRSTUVWXYZ")),ISNUMBER(FIND(MID(UPPER(B14),5,1),"0123456789")))),OR(6&gt;LEN(B14),OR(ISNUMBER(FIND(MID(UPPER(B14),6,1),"ABCDEFGHIJKLMNOPQRSTUVWXYZ")),ISNUMBER(FIND(MID(UPPER(B14),6,1),"0123456789")))),OR(7&gt;LEN(B14),OR(ISNUMBER(FIND(MID(UPPER(B14),7,1),"ABCDEFGHIJKLMNOPQRSTUVWXYZ")),ISNUMBER(FIND(MID(UPPER(B14),7,1),"0123456789")))),OR(8&gt;LEN(B14),OR(ISNUMBER(FIND(MID(UPPER(B14),8,1),"ABCDEFGHIJKLMNOPQRSTUVWXYZ")),ISNUMBER(FIND(MID(UPPER(B14),8,1),"0123456789")))),OR(9&gt;LEN(B14),OR(ISNUMBER(FIND(MID(UPPER(B14),9,1),"ABCDEFGHIJKLMNOPQRSTUVWXYZ")),ISNUMBER(FIND(MID(UPPER(B14),9,1),"0123456789")))),OR(10&gt;LEN(B14),OR(ISNUMBER(FIND(MID(UPPER(B14),10,1),"ABCDEFGHIJKLMNOPQRSTUVWXYZ")),ISNUMBER(FIND(MID(UPPER(B14),10,1),"0123456789")))),OR(11&gt;LEN(B14),OR(ISNUMBER(FIND(MID(UPPER(B14),11,1),"ABCDEFGHIJKLMNOPQRSTUVWXYZ")),ISNUMBER(FIND(MID(UPPER(B14),11,1),"0123456789")))),OR(12&gt;LEN(B14),OR(ISNUMBER(FIND(MID(UPPER(B14),12,1),"ABCDEFGHIJKLMNOPQRSTUVWXYZ")),ISNUMBER(FIND(MID(UPPER(B14),12,1),"0123456789")))),OR(13&gt;LEN(B14),OR(ISNUMBER(FIND(MID(UPPER(B14),13,1),"ABCDEFGHIJKLMNOPQRSTUVWXYZ")),ISNUMBER(FIND(MID(UPPER(B14),13,1),"0123456789")))),OR(14&gt;LEN(B14),OR(ISNUMBER(FIND(MID(UPPER(B14),14,1),"ABCDEFGHIJKLMNOPQRSTUVWXYZ")),ISNUMBER(FIND(MID(UPPER(B14),14,1),"0123456789")))),OR(15&gt;LEN(B14),OR(ISNUMBER(FIND(MID(UPPER(B14),15,1),"ABCDEFGHIJKLMNOPQRSTUVWXYZ")),ISNUMBER(FIND(MID(UPPER(B14),15,1),"0123456789")))),OR(16&gt;LEN(B14),OR(ISNUMBER(FIND(MID(UPPER(B14),16,1),"ABCDEFGHIJKLMNOPQRSTUVWXYZ")),ISNUMBER(FIND(MID(UPPER(B14),16,1),"0123456789")))),OR(17&gt;LEN(B14),OR(ISNUMBER(FIND(MID(UPPER(B14),17,1),"ABCDEFGHIJKLMNOPQRSTUVWXYZ")),ISNUMBER(FIND(MID(UPPER(B14),17,1),"0123456789")))),OR(18&gt;LEN(B14),OR(ISNUMBER(FIND(MID(UPPER(B14),18,1),"ABCDEFGHIJKLMNOPQRSTUVWXYZ")),ISNUMBER(FIND(MID(UPPER(B14),18,1),"0123456789")))),OR(19&gt;LEN(B14),OR(ISNUMBER(FIND(MID(UPPER(B14),19,1),"ABCDEFGHIJKLMNOPQRSTUVWXYZ")),ISNUMBER(FIND(MID(UPPER(B14),19,1),"0123456789")))),OR(20&gt;LEN(B14),OR(ISNUMBER(FIND(MID(UPPER(B14),20,1),"ABCDEFGHIJKLMNOPQRSTUVWXYZ")),ISNUMBER(FIND(MID(UPPER(B14),20,1),"0123456789")))),OR(21&gt;LEN(B14),OR(ISNUMBER(FIND(MID(UPPER(B14),21,1),"ABCDEFGHIJKLMNOPQRSTUVWXYZ")),ISNUMBER(FIND(MID(UPPER(B14),21,1),"0123456789")))),OR(22&gt;LEN(B14),OR(ISNUMBER(FIND(MID(UPPER(B14),22,1),"ABCDEFGHIJKLMNOPQRSTUVWXYZ")),ISNUMBER(FIND(MID(UPPER(B14),22,1),"0123456789")))),OR(23&gt;LEN(B14),OR(ISNUMBER(FIND(MID(UPPER(B14),23,1),"ABCDEFGHIJKLMNOPQRSTUVWXYZ")),ISNUMBER(FIND(MID(UPPER(B14),23,1),"0123456789")))),OR(24&gt;LEN(B14),OR(ISNUMBER(FIND(MID(UPPER(B14),24,1),"ABCDEFGHIJKLMNOPQRSTUVWXYZ")),ISNUMBER(FIND(MID(UPPER(B14),24,1),"0123456789")))),OR(25&gt;LEN(B14),OR(ISNUMBER(FIND(MID(UPPER(B14),25,1),"ABCDEFGHIJKLMNOPQRSTUVWXYZ")),ISNUMBER(FIND(MID(UPPER(B14),25,1),"0123456789")))),OR(26&gt;LEN(B14),OR(ISNUMBER(FIND(MID(UPPER(B14),26,1),"ABCDEFGHIJKLMNOPQRSTUVWXYZ")),ISNUMBER(FIND(MID(UPPER(B14),26,1),"0123456789")))),OR(27&gt;LEN(B14),OR(ISNUMBER(FIND(MID(UPPER(B14),27,1),"ABCDEFGHIJKLMNOPQRSTUVWXYZ")),ISNUMBER(FIND(MID(UPPER(B14),27,1),"0123456789")))),OR(28&gt;LEN(B14),OR(ISNUMBER(FIND(MID(UPPER(B14),28,1),"ABCDEFGHIJKLMNOPQRSTUVWXYZ")),ISNUMBER(FIND(MID(UPPER(B14),28,1),"0123456789")))),OR(29&gt;LEN(B14),OR(ISNUMBER(FIND(MID(UPPER(B14),29,1),"ABCDEFGHIJKLMNOPQRSTUVWXYZ")),ISNUMBER(FIND(MID(UPPER(B14),29,1),"0123456789")))),OR(30&gt;LEN(B14),OR(ISNUMBER(FIND(MID(UPPER(B14),30,1),"ABCDEFGHIJKLMNOPQRSTUVWXYZ")),ISNUMBER(FIND(MID(UPPER(B14),30,1),"0123456789")))),OR(31&gt;LEN(B14),OR(ISNUMBER(FIND(MID(UPPER(B14),31,1),"ABCDEFGHIJKLMNOPQRSTUVWXYZ")),ISNUMBER(FIND(MID(UPPER(B14),31,1),"0123456789")))),OR(32&gt;LEN(B14),OR(ISNUMBER(FIND(MID(UPPER(B14),32,1),"ABCDEFGHIJKLMNOPQRSTUVWXYZ")),ISNUMBER(FIND(MID(UPPER(B14),32,1),"0123456789")))),OR(33&gt;LEN(B14),OR(ISNUMBER(FIND(MID(UPPER(B14),33,1),"ABCDEFGHIJKLMNOPQRSTUVWXYZ")),ISNUMBER(FIND(MID(UPPER(B14),33,1),"0123456789")))),OR(34&gt;LEN(B14),OR(ISNUMBER(FIND(MID(UPPER(B14),34,1),"ABCDEFGHIJKLMNOPQRSTUVWXYZ")),ISNUMBER(FIND(MID(UPPER(B14),34,1),"0123456789")))),OR(35&gt;LEN(B14),OR(ISNUMBER(FIND(MID(UPPER(B14),35,1),"ABCDEFGHIJKLMNOPQRSTUVWXYZ")),ISNUMBER(FIND(MID(UPPER(B14),35,1),"0123456789")))),OR(36&gt;LEN(B14),OR(ISNUMBER(FIND(MID(UPPER(B14),36,1),"ABCDEFGHIJKLMNOPQRSTUVWXYZ")),ISNUMBER(FIND(MID(UPPER(B14),36,1),"0123456789")))),OR(37&gt;LEN(B14),OR(ISNUMBER(FIND(MID(UPPER(B14),37,1),"ABCDEFGHIJKLMNOPQRSTUVWXYZ")),ISNUMBER(FIND(MID(UPPER(B14),37,1),"0123456789")))),OR(38&gt;LEN(B14),OR(ISNUMBER(FIND(MID(UPPER(B14),38,1),"ABCDEFGHIJKLMNOPQRSTUVWXYZ")),ISNUMBER(FIND(MID(UPPER(B14),38,1),"0123456789")))),OR(39&gt;LEN(B14),OR(ISNUMBER(FIND(MID(UPPER(B14),39,1),"ABCDEFGHIJKLMNOPQRSTUVWXYZ")),ISNUMBER(FIND(MID(UPPER(B14),39,1),"0123456789")))),OR(40&gt;LEN(B14),OR(ISNUMBER(FIND(MID(UPPER(B14),40,1),"ABCDEFGHIJKLMNOPQRSTUVWXYZ")),ISNUMBER(FIND(MID(UPPER(B14),40,1),"0123456789"))))),"OK","REVISAR"))</x:f>
        <x:v>OK</x:v>
      </x:c>
    </x:row>
    <x:row r="15">
      <x:c r="A15" s="36" t="str">
        <x:v>Estado</x:v>
      </x:c>
      <x:c r="B15" s="37" t="str">
        <x:v>S0</x:v>
      </x:c>
      <x:c r="C15" s="36" t="str">
        <x:v>Opcional o metadato · 2 caracteres</x:v>
      </x:c>
      <x:c r="D15" s="32"/>
      <x:c r="E15" s="32"/>
      <x:c r="F15" s="36" t="str">
        <x:v>Estado</x:v>
      </x:c>
      <x:c r="G15" s="36" t="str">
        <x:v>Catálogo acordado o vacío</x:v>
      </x:c>
      <x:c r="H15" s="36" t="str">
        <x:f>IF(OR(B15="",COUNTIF('ESTADOS_REVISION'!$A$6:$A$20,B15)=1),"OK","REVISAR")</x:f>
        <x:v>OK</x:v>
      </x:c>
    </x:row>
    <x:row r="16">
      <x:c r="A16" s="36" t="str">
        <x:v>Revisión</x:v>
      </x:c>
      <x:c r="B16" s="39" t="str">
        <x:v>0100</x:v>
      </x:c>
      <x:c r="C16" s="36" t="str">
        <x:v>Opcional o metadato · 4 dígitos</x:v>
      </x:c>
      <x:c r="D16" s="32"/>
      <x:c r="E16" s="32"/>
      <x:c r="F16" s="40" t="str">
        <x:v>Revisión</x:v>
      </x:c>
      <x:c r="G16" s="40" t="str">
        <x:v>0000-9999 o vacío</x:v>
      </x:c>
      <x:c r="H16" s="40" t="str">
        <x:f>IF(B16="","OK",IF(AND(IFERROR(VALUE(B16),-1)&gt;=0,IFERROR(VALUE(B16),10000)&lt;=9999,IFERROR(MOD(VALUE(B16),1),1)=0),"OK","REVISAR"))</x:f>
        <x:v>OK</x:v>
      </x:c>
    </x:row>
    <x:row r="17">
      <x:c r="A17" s="40" t="str">
        <x:v>Extensión tecnológica</x:v>
      </x:c>
      <x:c r="B17" s="41" t="str">
        <x:v>rvt</x:v>
      </x:c>
      <x:c r="C17" s="40" t="str">
        <x:v>No forma parte del código base</x:v>
      </x:c>
      <x:c r="D17" s="32"/>
      <x:c r="E17" s="32"/>
      <x:c r="F17" s="32" t="str">
        <x:v>Extensión</x:v>
      </x:c>
      <x:c r="G17" s="32" t="str">
        <x:v>1-5 caracteres alfanuméricos o vacío</x:v>
      </x:c>
      <x:c r="H17" s="32" t="str">
        <x:f>IF(B17="","OK",IF(AND(LEN(B17)&gt;=1,LEN(B17)&lt;=5,OR(1&gt;LEN(B17),OR(ISNUMBER(FIND(MID(UPPER(B17),1,1),"ABCDEFGHIJKLMNOPQRSTUVWXYZ")),ISNUMBER(FIND(MID(UPPER(B17),1,1),"0123456789")))),OR(2&gt;LEN(B17),OR(ISNUMBER(FIND(MID(UPPER(B17),2,1),"ABCDEFGHIJKLMNOPQRSTUVWXYZ")),ISNUMBER(FIND(MID(UPPER(B17),2,1),"0123456789")))),OR(3&gt;LEN(B17),OR(ISNUMBER(FIND(MID(UPPER(B17),3,1),"ABCDEFGHIJKLMNOPQRSTUVWXYZ")),ISNUMBER(FIND(MID(UPPER(B17),3,1),"0123456789")))),OR(4&gt;LEN(B17),OR(ISNUMBER(FIND(MID(UPPER(B17),4,1),"ABCDEFGHIJKLMNOPQRSTUVWXYZ")),ISNUMBER(FIND(MID(UPPER(B17),4,1),"0123456789")))),OR(5&gt;LEN(B17),OR(ISNUMBER(FIND(MID(UPPER(B17),5,1),"ABCDEFGHIJKLMNOPQRSTUVWXYZ")),ISNUMBER(FIND(MID(UPPER(B17),5,1),"0123456789"))))),"OK","REVISAR"))</x:f>
        <x:v>OK</x:v>
      </x:c>
    </x:row>
    <x:row r="18">
      <x:c r="A18" s="32"/>
      <x:c r="B18" s="32"/>
      <x:c r="C18" s="32"/>
      <x:c r="D18" s="32"/>
      <x:c r="E18" s="32"/>
      <x:c r="F18" s="32"/>
      <x:c r="G18" s="32"/>
      <x:c r="H18" s="32"/>
    </x:row>
    <x:row r="19">
      <x:c r="A19" s="33" t="str">
        <x:v>2 · RESULTADO</x:v>
      </x:c>
      <x:c r="B19" s="33"/>
      <x:c r="C19" s="33"/>
      <x:c r="D19" s="33"/>
      <x:c r="E19" s="32"/>
      <x:c r="F19" s="32"/>
      <x:c r="G19" s="32"/>
      <x:c r="H19" s="32"/>
    </x:row>
    <x:row r="20">
      <x:c r="A20" s="34" t="str">
        <x:v>SALIDA</x:v>
      </x:c>
      <x:c r="B20" s="34" t="str">
        <x:v>VALOR</x:v>
      </x:c>
      <x:c r="C20" s="32"/>
      <x:c r="D20" s="32"/>
      <x:c r="E20" s="32"/>
      <x:c r="F20" s="32"/>
      <x:c r="G20" s="32"/>
      <x:c r="H20" s="32"/>
    </x:row>
    <x:row r="21">
      <x:c r="A21" s="36" t="str">
        <x:v>Código base</x:v>
      </x:c>
      <x:c r="B21" s="24" t="str">
        <x:f>IF(COUNTBLANK(B7:B13)&gt;0,"Completa los siete campos requeridos",IF(COUNTIF(H7:H17,"REVISAR")&gt;0,"Corrige los campos marcados como REVISAR",UPPER(B7)&amp;"-"&amp;UPPER(B8)&amp;"-"&amp;UPPER(B9)&amp;"-"&amp;UPPER(B10)&amp;"-"&amp;UPPER(B11)&amp;"-"&amp;UPPER(B12)&amp;"-"&amp;TEXT(B13,"000")&amp;IF(B14&lt;&gt;"","-"&amp;B14,"")&amp;IF(B15&lt;&gt;"","-"&amp;UPPER(B15),"")&amp;IF(B16&lt;&gt;"","-"&amp;TEXT(B16,"0000"),"")))</x:f>
        <x:v>Corrige los campos marcados como REVISAR</x:v>
      </x:c>
      <x:c r="C21" s="32"/>
      <x:c r="D21" s="32"/>
      <x:c r="E21" s="32"/>
      <x:c r="F21" s="32"/>
      <x:c r="G21" s="32"/>
      <x:c r="H21" s="32"/>
    </x:row>
    <x:row r="22">
      <x:c r="A22" s="36" t="str">
        <x:v>Nombre de archivo</x:v>
      </x:c>
      <x:c r="B22" s="24" t="str">
        <x:f>IF(OR(LEFT(B21,8)="Completa",LEFT(B21,7)="Corrige"),B21,B21&amp;IF(B17&lt;&gt;"","."&amp;LOWER(B17),""))</x:f>
        <x:v>Corrige los campos marcados como REVISAR</x:v>
      </x:c>
      <x:c r="C22" s="32"/>
      <x:c r="D22" s="32"/>
      <x:c r="E22" s="32"/>
      <x:c r="F22" s="32"/>
      <x:c r="G22" s="32"/>
      <x:c r="H22" s="32"/>
    </x:row>
    <x:row r="23">
      <x:c r="A23" s="36" t="str">
        <x:v>Longitud código base</x:v>
      </x:c>
      <x:c r="B23" s="36" t="str">
        <x:f>IF(OR(LEFT(B21,8)="Completa",LEFT(B21,7)="Corrige"),"—",LEN(B21)&amp;" caracteres")</x:f>
        <x:v>—</x:v>
      </x:c>
      <x:c r="C23" s="32"/>
      <x:c r="D23" s="32"/>
      <x:c r="E23" s="32"/>
      <x:c r="F23" s="32"/>
      <x:c r="G23" s="32"/>
      <x:c r="H23" s="32"/>
    </x:row>
    <x:row r="24">
      <x:c r="A24" s="36" t="str">
        <x:v>Estado de comprobación</x:v>
      </x:c>
      <x:c r="B24" s="36" t="str">
        <x:f>IF(LEFT(B21,8)="Completa","Faltan campos requeridos",IF(LEFT(B21,7)="Corrige","Existen campos con formato no válido",IF(LEN(B21)&lt;=60,"Cumple la longitud recomendada de 60 caracteres",IF(LEN(B21)&lt;=80,"Advertencia: supera la recomendación de 60 caracteres","Riesgo: nombre excesivamente largo"))))</x:f>
        <x:v>Existen campos con formato no válido</x:v>
      </x:c>
      <x:c r="C24" s="32"/>
      <x:c r="D24" s="32"/>
      <x:c r="E24" s="32"/>
      <x:c r="F24" s="32"/>
      <x:c r="G24" s="32"/>
      <x:c r="H24" s="32"/>
    </x:row>
    <x:row r="25">
      <x:c r="A25" s="40" t="str">
        <x:v>Metadatos recomendados</x:v>
      </x:c>
      <x:c r="B25" s="40" t="str">
        <x:f>IF(B15="","Estado: definir como metadato del CDE","")&amp;IF(AND(B15="",B16="")," · ","")&amp;IF(B16="","Revisión: definir como metadato del CDE","")</x:f>
      </x:c>
      <x:c r="C25" s="32"/>
      <x:c r="D25" s="32"/>
      <x:c r="E25" s="32"/>
      <x:c r="F25" s="32"/>
      <x:c r="G25" s="32"/>
      <x:c r="H25" s="32"/>
    </x:row>
    <x:row r="26">
      <x:c r="A26" s="32"/>
      <x:c r="B26" s="32"/>
      <x:c r="C26" s="32"/>
      <x:c r="D26" s="32"/>
      <x:c r="E26" s="32"/>
      <x:c r="F26" s="32"/>
      <x:c r="G26" s="32"/>
      <x:c r="H26" s="32"/>
    </x:row>
    <x:row r="27">
      <x:c r="A27" s="33" t="str">
        <x:v>3 · LECTURA DEL CÓDIGO</x:v>
      </x:c>
      <x:c r="B27" s="33"/>
      <x:c r="C27" s="33"/>
      <x:c r="D27" s="33"/>
      <x:c r="E27" s="32"/>
      <x:c r="F27" s="32"/>
      <x:c r="G27" s="32"/>
      <x:c r="H27" s="32"/>
    </x:row>
    <x:row r="28">
      <x:c r="A28" s="34" t="str">
        <x:v>BLOQUE</x:v>
      </x:c>
      <x:c r="B28" s="34" t="str">
        <x:v>EJEMPLO</x:v>
      </x:c>
      <x:c r="C28" s="34" t="str">
        <x:v>SIGNIFICADO</x:v>
      </x:c>
      <x:c r="D28" s="34" t="str">
        <x:v>REQUERIMIENTO</x:v>
      </x:c>
      <x:c r="E28" s="32"/>
      <x:c r="F28" s="32"/>
      <x:c r="G28" s="32"/>
      <x:c r="H28" s="32"/>
    </x:row>
    <x:row r="29">
      <x:c r="A29" s="36" t="str">
        <x:v>PRJ001-ORG</x:v>
      </x:c>
      <x:c r="B29" s="36" t="str">
        <x:v>PRJ001 / ORG</x:v>
      </x:c>
      <x:c r="C29" s="36" t="str">
        <x:v>Proyecto y creador</x:v>
      </x:c>
      <x:c r="D29" s="36" t="str">
        <x:v>Requerido</x:v>
      </x:c>
      <x:c r="E29" s="32"/>
      <x:c r="F29" s="32"/>
      <x:c r="G29" s="32"/>
      <x:c r="H29" s="32"/>
    </x:row>
    <x:row r="30">
      <x:c r="A30" s="36" t="str">
        <x:v>E01-P01</x:v>
      </x:c>
      <x:c r="B30" s="36" t="str">
        <x:v>E01 / P01</x:v>
      </x:c>
      <x:c r="C30" s="36" t="str">
        <x:v>Volumen y localización</x:v>
      </x:c>
      <x:c r="D30" s="36" t="str">
        <x:v>Requerido</x:v>
      </x:c>
      <x:c r="E30" s="32"/>
      <x:c r="F30" s="32"/>
      <x:c r="G30" s="32"/>
      <x:c r="H30" s="32"/>
    </x:row>
    <x:row r="31">
      <x:c r="A31" s="36" t="str">
        <x:v>M3D-MIC-001</x:v>
      </x:c>
      <x:c r="B31" s="36" t="str">
        <x:v>M3D / MIC / 001</x:v>
      </x:c>
      <x:c r="C31" s="36" t="str">
        <x:v>Tipo, disciplina y número</x:v>
      </x:c>
      <x:c r="D31" s="36" t="str">
        <x:v>Requerido</x:v>
      </x:c>
      <x:c r="E31" s="32"/>
      <x:c r="F31" s="32"/>
      <x:c r="G31" s="32"/>
      <x:c r="H31" s="32"/>
    </x:row>
    <x:row r="32">
      <x:c r="A32" s="40" t="str">
        <x:v>ModeloCoordinacion-S0-0100</x:v>
      </x:c>
      <x:c r="B32" s="40" t="str">
        <x:v>Descripción / estado / revisión</x:v>
      </x:c>
      <x:c r="C32" s="40" t="str">
        <x:v>Descripción humana y trazabilidad</x:v>
      </x:c>
      <x:c r="D32" s="40" t="str">
        <x:v>Opcional o metadato</x:v>
      </x:c>
      <x:c r="E32" s="32"/>
      <x:c r="F32" s="32"/>
      <x:c r="G32" s="32"/>
      <x:c r="H32" s="32"/>
    </x:row>
    <x:row r="33">
      <x:c r="A33" s="32"/>
      <x:c r="B33" s="32"/>
      <x:c r="C33" s="32"/>
      <x:c r="D33" s="32"/>
      <x:c r="E33" s="32"/>
      <x:c r="F33" s="32"/>
      <x:c r="G33" s="32"/>
      <x:c r="H33" s="32"/>
    </x:row>
    <x:row r="34">
      <x:c r="A34" s="29" t="str">
        <x:v>Nota de alcance: esta herramienta implementa una adaptación práctica de la propuesta del Manual de Nomenclatura de Documentos al utilizar BIM de buildingSMART Spain, revisión 1.1 (2023). No constituye una certificación ni una convención universal de ISO 19650. La codificación definitiva, los códigos A de publicación y la ubicación de estado/revisión como nombre o metadato deben acordarse en el estándar de información, EIR, BEP y procedimientos del CDE.</x:v>
      </x:c>
      <x:c r="B34" s="29"/>
      <x:c r="C34" s="29"/>
      <x:c r="D34" s="29"/>
      <x:c r="E34" s="29"/>
      <x:c r="F34" s="29"/>
      <x:c r="G34" s="29"/>
      <x:c r="H34" s="29"/>
    </x:row>
    <x:row r="35">
      <x:c r="A35" s="29"/>
      <x:c r="B35" s="29"/>
      <x:c r="C35" s="29"/>
      <x:c r="D35" s="29"/>
      <x:c r="E35" s="29"/>
      <x:c r="F35" s="29"/>
      <x:c r="G35" s="29"/>
      <x:c r="H35" s="29"/>
    </x:row>
    <x:row r="36">
      <x:c r="A36" s="29"/>
      <x:c r="B36" s="29"/>
      <x:c r="C36" s="29"/>
      <x:c r="D36" s="29"/>
      <x:c r="E36" s="29"/>
      <x:c r="F36" s="29"/>
      <x:c r="G36" s="29"/>
      <x:c r="H36" s="29"/>
    </x:row>
    <x:row r="37">
      <x:c r="A37" s="32"/>
      <x:c r="B37" s="32"/>
      <x:c r="C37" s="32"/>
      <x:c r="D37" s="32"/>
      <x:c r="E37" s="32"/>
      <x:c r="F37" s="32"/>
      <x:c r="G37" s="32"/>
      <x:c r="H37" s="32"/>
    </x:row>
    <x:row r="38">
      <x:c r="A38" s="32"/>
      <x:c r="B38" s="32"/>
      <x:c r="C38" s="32"/>
      <x:c r="D38" s="32"/>
      <x:c r="E38" s="32"/>
      <x:c r="F38" s="32"/>
      <x:c r="G38" s="32"/>
      <x:c r="H38" s="32"/>
    </x:row>
    <x:row r="39">
      <x:c r="A39" s="32"/>
      <x:c r="B39" s="32"/>
      <x:c r="C39" s="32"/>
      <x:c r="D39" s="32"/>
      <x:c r="E39" s="32"/>
      <x:c r="F39" s="32"/>
      <x:c r="G39" s="32"/>
      <x:c r="H39" s="32"/>
    </x:row>
    <x:row r="40">
      <x:c r="A40" s="32"/>
      <x:c r="B40" s="32"/>
      <x:c r="C40" s="32"/>
      <x:c r="D40" s="32"/>
      <x:c r="E40" s="32"/>
      <x:c r="F40" s="32"/>
      <x:c r="G40" s="32"/>
      <x:c r="H40" s="32"/>
    </x:row>
  </x:sheetData>
  <x:mergeCells>
    <x:mergeCell ref="A1:H2"/>
    <x:mergeCell ref="A3:H3"/>
    <x:mergeCell ref="A5:D5"/>
    <x:mergeCell ref="A19:D19"/>
    <x:mergeCell ref="A27:D27"/>
    <x:mergeCell ref="F5:H5"/>
    <x:mergeCell ref="A34:H36"/>
  </x:mergeCells>
  <x:conditionalFormatting sqref="B24:B24">
    <x:cfRule type="containsText" dxfId="0" priority="1" operator="containsText" text="Cumple"/>
    <x:cfRule type="containsText" dxfId="1" priority="2" operator="containsText" text="Advertencia"/>
    <x:cfRule type="containsText" dxfId="2" priority="3" operator="containsText" text="Riesgo"/>
  </x:conditionalFormatting>
  <x:conditionalFormatting sqref="H7:H16">
    <x:cfRule type="containsText" dxfId="3" priority="4" operator="containsText" text="OK"/>
    <x:cfRule type="containsText" dxfId="4" priority="5" operator="containsText" text="REVISAR"/>
  </x:conditionalFormatting>
  <x:dataValidations count="5">
    <x:dataValidation type="list" sqref="B9">
      <x:formula1>'CONFIG_PROYECTO'!$A$15:$A$21</x:formula1>
    </x:dataValidation>
    <x:dataValidation type="list" sqref="B10">
      <x:formula1>'CONFIG_PROYECTO'!$E$15:$E$22</x:formula1>
    </x:dataValidation>
    <x:dataValidation type="list" sqref="B11">
      <x:formula1>'TIPOS_DOCUMENTO'!$B$6:$B$74</x:formula1>
    </x:dataValidation>
    <x:dataValidation type="list" sqref="B12">
      <x:formula1>'DISCIPLINAS'!$B$6:$B$65</x:formula1>
    </x:dataValidation>
    <x:dataValidation type="list" sqref="B15">
      <x:formula1>'ESTADOS_REVISION'!$A$6:$A$20</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34" hidden="0" customWidth="1"/>
    <x:col min="4" max="4" width="24" hidden="0" customWidth="1"/>
    <x:col min="5" max="5" width="18" hidden="0" customWidth="1"/>
    <x:col min="6" max="6" width="26" hidden="0" customWidth="1"/>
    <x:col min="7" max="7" width="20" hidden="0" customWidth="1"/>
    <x:col min="8" max="8" width="3" hidden="0" customWidth="1"/>
  </x:cols>
  <x:sheetData>
    <x:row r="1">
      <x:c r="A1" s="30" t="str">
        <x:v>CONFIGURACIÓN DEL PROYECTO</x:v>
      </x:c>
      <x:c r="B1" s="30"/>
      <x:c r="C1" s="30"/>
      <x:c r="D1" s="30"/>
      <x:c r="E1" s="30"/>
      <x:c r="F1" s="30"/>
      <x:c r="G1" s="30"/>
      <x:c r="H1" s="30"/>
    </x:row>
    <x:row r="2">
      <x:c r="A2" s="30"/>
      <x:c r="B2" s="30"/>
      <x:c r="C2" s="30"/>
      <x:c r="D2" s="30"/>
      <x:c r="E2" s="30"/>
      <x:c r="F2" s="30"/>
      <x:c r="G2" s="30"/>
      <x:c r="H2" s="30"/>
    </x:row>
    <x:row r="3">
      <x:c r="A3" s="31" t="str">
        <x:v>Edite estos catálogos antes de comenzar. Mantenga longitudes constantes durante todo el proyecto.</x:v>
      </x:c>
      <x:c r="B3" s="31"/>
      <x:c r="C3" s="31"/>
      <x:c r="D3" s="31"/>
      <x:c r="E3" s="31"/>
      <x:c r="F3" s="31"/>
      <x:c r="G3" s="31"/>
      <x:c r="H3" s="31"/>
    </x:row>
    <x:row r="4">
      <x:c r="A4" s="32"/>
      <x:c r="B4" s="32"/>
      <x:c r="C4" s="32"/>
      <x:c r="D4" s="32"/>
      <x:c r="E4" s="32"/>
      <x:c r="F4" s="32"/>
      <x:c r="G4" s="32"/>
      <x:c r="H4" s="32"/>
    </x:row>
    <x:row r="5">
      <x:c r="A5" s="33" t="str">
        <x:v>CÓDIGOS BASE DEL PROYECTO</x:v>
      </x:c>
      <x:c r="B5" s="33"/>
      <x:c r="C5" s="33"/>
      <x:c r="D5" s="33"/>
      <x:c r="E5" s="32"/>
      <x:c r="F5" s="32"/>
      <x:c r="G5" s="32"/>
      <x:c r="H5" s="32"/>
    </x:row>
    <x:row r="6">
      <x:c r="A6" s="34" t="str">
        <x:v>CAMPO</x:v>
      </x:c>
      <x:c r="B6" s="34" t="str">
        <x:v>CÓDIGO</x:v>
      </x:c>
      <x:c r="C6" s="34" t="str">
        <x:v>DESCRIPCIÓN</x:v>
      </x:c>
      <x:c r="D6" s="34" t="str">
        <x:v>REGLA</x:v>
      </x:c>
      <x:c r="E6" s="32"/>
      <x:c r="F6" s="32"/>
      <x:c r="G6" s="32"/>
      <x:c r="H6" s="32"/>
    </x:row>
    <x:row r="7">
      <x:c r="A7" s="36" t="str">
        <x:v>Proyecto</x:v>
      </x:c>
      <x:c r="B7" s="36" t="str">
        <x:v>PRJ001</x:v>
      </x:c>
      <x:c r="C7" s="36" t="str">
        <x:v>Proyecto demostración</x:v>
      </x:c>
      <x:c r="D7" s="36" t="str">
        <x:v>2-12 alfanuméricos</x:v>
      </x:c>
      <x:c r="E7" s="32"/>
      <x:c r="F7" s="32"/>
      <x:c r="G7" s="32"/>
      <x:c r="H7" s="32"/>
    </x:row>
    <x:row r="8">
      <x:c r="A8" s="36" t="str">
        <x:v>Creador</x:v>
      </x:c>
      <x:c r="B8" s="36" t="str">
        <x:v>ORG</x:v>
      </x:c>
      <x:c r="C8" s="36" t="str">
        <x:v>Organización creadora</x:v>
      </x:c>
      <x:c r="D8" s="36" t="str">
        <x:v>3-6 alfanuméricos</x:v>
      </x:c>
      <x:c r="E8" s="32"/>
      <x:c r="F8" s="32"/>
      <x:c r="G8" s="32"/>
      <x:c r="H8" s="32"/>
    </x:row>
    <x:row r="9">
      <x:c r="A9" s="36" t="str">
        <x:v>Volumen</x:v>
      </x:c>
      <x:c r="B9" s="36" t="str">
        <x:v>E01</x:v>
      </x:c>
      <x:c r="C9" s="36" t="str">
        <x:v>Edificio 1</x:v>
      </x:c>
      <x:c r="D9" s="36" t="str">
        <x:v>2-3 alfanuméricos</x:v>
      </x:c>
      <x:c r="E9" s="32"/>
      <x:c r="F9" s="32"/>
      <x:c r="G9" s="32"/>
      <x:c r="H9" s="32"/>
    </x:row>
    <x:row r="10">
      <x:c r="A10" s="36" t="str">
        <x:v>Localización</x:v>
      </x:c>
      <x:c r="B10" s="36" t="str">
        <x:v>P01</x:v>
      </x:c>
      <x:c r="C10" s="36" t="str">
        <x:v>Planta 1</x:v>
      </x:c>
      <x:c r="D10" s="36" t="str">
        <x:v>3 alfanuméricos</x:v>
      </x:c>
      <x:c r="E10" s="32"/>
      <x:c r="F10" s="32"/>
      <x:c r="G10" s="32"/>
      <x:c r="H10" s="32"/>
    </x:row>
    <x:row r="11">
      <x:c r="A11" s="40" t="str">
        <x:v>Separador</x:v>
      </x:c>
      <x:c r="B11" s="40" t="str">
        <x:v>-</x:v>
      </x:c>
      <x:c r="C11" s="40" t="str">
        <x:v>Guion medio</x:v>
      </x:c>
      <x:c r="D11" s="40" t="str">
        <x:v>Fijo</x:v>
      </x:c>
      <x:c r="E11" s="32"/>
      <x:c r="F11" s="32"/>
      <x:c r="G11" s="32"/>
      <x:c r="H11" s="32"/>
    </x:row>
    <x:row r="12">
      <x:c r="A12" s="32"/>
      <x:c r="B12" s="32"/>
      <x:c r="C12" s="32"/>
      <x:c r="D12" s="32"/>
      <x:c r="E12" s="32"/>
      <x:c r="F12" s="32"/>
      <x:c r="G12" s="32"/>
      <x:c r="H12" s="32"/>
    </x:row>
    <x:row r="13">
      <x:c r="A13" s="33" t="str">
        <x:v>VOLÚMENES / SISTEMAS ADMITIDOS</x:v>
      </x:c>
      <x:c r="B13" s="33"/>
      <x:c r="C13" s="33"/>
      <x:c r="D13" s="32"/>
      <x:c r="E13" s="33" t="str">
        <x:v>NIVELES / LOCALIZACIONES ADMITIDOS</x:v>
      </x:c>
      <x:c r="F13" s="33"/>
      <x:c r="G13" s="33"/>
      <x:c r="H13" s="32"/>
    </x:row>
    <x:row r="14">
      <x:c r="A14" s="34" t="str">
        <x:v>CÓDIGO</x:v>
      </x:c>
      <x:c r="B14" s="34" t="str">
        <x:v>DESCRIPCIÓN</x:v>
      </x:c>
      <x:c r="C14" s="34" t="str">
        <x:v>USO</x:v>
      </x:c>
      <x:c r="D14" s="35"/>
      <x:c r="E14" s="34" t="str">
        <x:v>CÓDIGO</x:v>
      </x:c>
      <x:c r="F14" s="34" t="str">
        <x:v>DESCRIPCIÓN</x:v>
      </x:c>
      <x:c r="G14" s="34" t="str">
        <x:v>USO</x:v>
      </x:c>
      <x:c r="H14" s="32"/>
    </x:row>
    <x:row r="15">
      <x:c r="A15" s="36" t="str">
        <x:v>E01</x:v>
      </x:c>
      <x:c r="B15" s="36" t="str">
        <x:v>Edificio 1</x:v>
      </x:c>
      <x:c r="C15" s="36" t="str">
        <x:v>Edificación</x:v>
      </x:c>
      <x:c r="D15" s="32"/>
      <x:c r="E15" s="36" t="str">
        <x:v>P00</x:v>
      </x:c>
      <x:c r="F15" s="36" t="str">
        <x:v>Planta acceso</x:v>
      </x:c>
      <x:c r="G15" s="36" t="str">
        <x:v>Sobre rasante</x:v>
      </x:c>
      <x:c r="H15" s="32"/>
    </x:row>
    <x:row r="16">
      <x:c r="A16" s="36" t="str">
        <x:v>Z01</x:v>
      </x:c>
      <x:c r="B16" s="36" t="str">
        <x:v>Zona 1</x:v>
      </x:c>
      <x:c r="C16" s="36" t="str">
        <x:v>Edificación / civil</x:v>
      </x:c>
      <x:c r="D16" s="32"/>
      <x:c r="E16" s="36" t="str">
        <x:v>P01</x:v>
      </x:c>
      <x:c r="F16" s="36" t="str">
        <x:v>Planta 1</x:v>
      </x:c>
      <x:c r="G16" s="36" t="str">
        <x:v>Sobre rasante</x:v>
      </x:c>
      <x:c r="H16" s="32"/>
    </x:row>
    <x:row r="17">
      <x:c r="A17" s="36" t="str">
        <x:v>T01</x:v>
      </x:c>
      <x:c r="B17" s="36" t="str">
        <x:v>Tramo 1</x:v>
      </x:c>
      <x:c r="C17" s="36" t="str">
        <x:v>Obra civil</x:v>
      </x:c>
      <x:c r="D17" s="32"/>
      <x:c r="E17" s="36" t="str">
        <x:v>S01</x:v>
      </x:c>
      <x:c r="F17" s="36" t="str">
        <x:v>Sótano 1</x:v>
      </x:c>
      <x:c r="G17" s="36" t="str">
        <x:v>Bajo rasante</x:v>
      </x:c>
      <x:c r="H17" s="32"/>
    </x:row>
    <x:row r="18">
      <x:c r="A18" s="36" t="str">
        <x:v>FC1</x:v>
      </x:c>
      <x:c r="B18" s="36" t="str">
        <x:v>Fase constructiva 1</x:v>
      </x:c>
      <x:c r="C18" s="36" t="str">
        <x:v>General</x:v>
      </x:c>
      <x:c r="D18" s="32"/>
      <x:c r="E18" s="36" t="str">
        <x:v>Z01</x:v>
      </x:c>
      <x:c r="F18" s="36" t="str">
        <x:v>Zona 1</x:v>
      </x:c>
      <x:c r="G18" s="36" t="str">
        <x:v>Zona</x:v>
      </x:c>
      <x:c r="H18" s="32"/>
    </x:row>
    <x:row r="19">
      <x:c r="A19" s="36" t="str">
        <x:v>XX</x:v>
      </x:c>
      <x:c r="B19" s="36" t="str">
        <x:v>No aplica</x:v>
      </x:c>
      <x:c r="C19" s="36" t="str">
        <x:v>General</x:v>
      </x:c>
      <x:c r="D19" s="32"/>
      <x:c r="E19" s="36" t="str">
        <x:v>T01</x:v>
      </x:c>
      <x:c r="F19" s="36" t="str">
        <x:v>Tramo 1</x:v>
      </x:c>
      <x:c r="G19" s="36" t="str">
        <x:v>Obra civil</x:v>
      </x:c>
      <x:c r="H19" s="32"/>
    </x:row>
    <x:row r="20">
      <x:c r="A20" s="36" t="str">
        <x:v>YY</x:v>
      </x:c>
      <x:c r="B20" s="36" t="str">
        <x:v>Varios</x:v>
      </x:c>
      <x:c r="C20" s="36" t="str">
        <x:v>General</x:v>
      </x:c>
      <x:c r="D20" s="32"/>
      <x:c r="E20" s="36" t="str">
        <x:v>XXX</x:v>
      </x:c>
      <x:c r="F20" s="36" t="str">
        <x:v>No aplica</x:v>
      </x:c>
      <x:c r="G20" s="36" t="str">
        <x:v>General</x:v>
      </x:c>
      <x:c r="H20" s="32"/>
    </x:row>
    <x:row r="21">
      <x:c r="A21" s="40" t="str">
        <x:v>ZZ</x:v>
      </x:c>
      <x:c r="B21" s="40" t="str">
        <x:v>Todos</x:v>
      </x:c>
      <x:c r="C21" s="40" t="str">
        <x:v>General</x:v>
      </x:c>
      <x:c r="D21" s="32"/>
      <x:c r="E21" s="36" t="str">
        <x:v>YYY</x:v>
      </x:c>
      <x:c r="F21" s="36" t="str">
        <x:v>Varios</x:v>
      </x:c>
      <x:c r="G21" s="36" t="str">
        <x:v>General</x:v>
      </x:c>
      <x:c r="H21" s="32"/>
    </x:row>
    <x:row r="22">
      <x:c r="A22" s="32"/>
      <x:c r="B22" s="32"/>
      <x:c r="C22" s="32"/>
      <x:c r="D22" s="32"/>
      <x:c r="E22" s="40" t="str">
        <x:v>ZZZ</x:v>
      </x:c>
      <x:c r="F22" s="40" t="str">
        <x:v>Todos</x:v>
      </x:c>
      <x:c r="G22" s="40" t="str">
        <x:v>General</x:v>
      </x:c>
      <x:c r="H22" s="32"/>
    </x:row>
    <x:row r="23">
      <x:c r="A23" s="32"/>
      <x:c r="B23" s="32"/>
      <x:c r="C23" s="32"/>
      <x:c r="D23" s="32"/>
      <x:c r="E23" s="32"/>
      <x:c r="F23" s="32"/>
      <x:c r="G23" s="32"/>
      <x:c r="H23" s="32"/>
    </x:row>
    <x:row r="24">
      <x:c r="A24" s="32"/>
      <x:c r="B24" s="32"/>
      <x:c r="C24" s="32"/>
      <x:c r="D24" s="32"/>
      <x:c r="E24" s="32"/>
      <x:c r="F24" s="32"/>
      <x:c r="G24" s="32"/>
      <x:c r="H24" s="32"/>
    </x:row>
    <x:row r="25">
      <x:c r="A25" s="32"/>
      <x:c r="B25" s="32"/>
      <x:c r="C25" s="32"/>
      <x:c r="D25" s="32"/>
      <x:c r="E25" s="32"/>
      <x:c r="F25" s="32"/>
      <x:c r="G25" s="32"/>
      <x:c r="H25" s="32"/>
    </x:row>
    <x:row r="26">
      <x:c r="A26" s="32"/>
      <x:c r="B26" s="32"/>
      <x:c r="C26" s="32"/>
      <x:c r="D26" s="32"/>
      <x:c r="E26" s="32"/>
      <x:c r="F26" s="32"/>
      <x:c r="G26" s="32"/>
      <x:c r="H26" s="32"/>
    </x:row>
    <x:row r="27">
      <x:c r="A27" s="32"/>
      <x:c r="B27" s="32"/>
      <x:c r="C27" s="32"/>
      <x:c r="D27" s="32"/>
      <x:c r="E27" s="32"/>
      <x:c r="F27" s="32"/>
      <x:c r="G27" s="32"/>
      <x:c r="H27" s="32"/>
    </x:row>
    <x:row r="28">
      <x:c r="A28" s="32"/>
      <x:c r="B28" s="32"/>
      <x:c r="C28" s="32"/>
      <x:c r="D28" s="32"/>
      <x:c r="E28" s="32"/>
      <x:c r="F28" s="32"/>
      <x:c r="G28" s="32"/>
      <x:c r="H28" s="32"/>
    </x:row>
    <x:row r="29">
      <x:c r="A29" s="32"/>
      <x:c r="B29" s="32"/>
      <x:c r="C29" s="32"/>
      <x:c r="D29" s="32"/>
      <x:c r="E29" s="32"/>
      <x:c r="F29" s="32"/>
      <x:c r="G29" s="32"/>
      <x:c r="H29" s="32"/>
    </x:row>
    <x:row r="30">
      <x:c r="A30" s="32"/>
      <x:c r="B30" s="32"/>
      <x:c r="C30" s="32"/>
      <x:c r="D30" s="32"/>
      <x:c r="E30" s="32"/>
      <x:c r="F30" s="32"/>
      <x:c r="G30" s="32"/>
      <x:c r="H30" s="32"/>
    </x:row>
  </x:sheetData>
  <x:mergeCells>
    <x:mergeCell ref="A1:H2"/>
    <x:mergeCell ref="A3:H3"/>
    <x:mergeCell ref="A5:D5"/>
    <x:mergeCell ref="A13:C13"/>
    <x:mergeCell ref="E13:G13"/>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4" hidden="0" customWidth="1"/>
    <x:col min="2" max="2" width="24" hidden="0" customWidth="1"/>
    <x:col min="3" max="3" width="52" hidden="0" customWidth="1"/>
  </x:cols>
  <x:sheetData>
    <x:row r="1">
      <x:c r="A1" s="3" t="str">
        <x:v>CATÁLOGO DE TIPOS DE DOCUMENTO</x:v>
      </x:c>
      <x:c r="B1" s="3"/>
      <x:c r="C1" s="3"/>
      <x:c r="D1" s="3"/>
      <x:c r="E1" s="3"/>
      <x:c r="F1" s="3"/>
      <x:c r="G1" s="3"/>
      <x:c r="H1" s="3"/>
    </x:row>
    <x:row r="2">
      <x:c r="A2" s="3"/>
      <x:c r="B2" s="3"/>
      <x:c r="C2" s="3"/>
      <x:c r="D2" s="3"/>
      <x:c r="E2" s="3"/>
      <x:c r="F2" s="3"/>
      <x:c r="G2" s="3"/>
      <x:c r="H2" s="3"/>
    </x:row>
    <x:row r="3">
      <x:c r="A3" s="6" t="str">
        <x:v>Selección operativa inicial basada en el Anexo I del manual. No reproduce el catálogo completo; debe ampliarse y acordarse para cada proyecto.</x:v>
      </x:c>
      <x:c r="B3" s="6"/>
      <x:c r="C3" s="6"/>
      <x:c r="D3" s="6"/>
      <x:c r="E3" s="6"/>
      <x:c r="F3" s="6"/>
      <x:c r="G3" s="6"/>
      <x:c r="H3" s="6"/>
    </x:row>
    <x:row r="5">
      <x:c r="A5" s="15" t="str">
        <x:v>NIVEL 1</x:v>
      </x:c>
      <x:c r="B5" s="15" t="str">
        <x:v>CÓDIGO</x:v>
      </x:c>
      <x:c r="C5" s="15" t="str">
        <x:v>TIPO DE DOCUMENTO</x:v>
      </x:c>
    </x:row>
    <x:row r="6">
      <x:c r="A6" s="12" t="str">
        <x:v>ACT</x:v>
      </x:c>
      <x:c r="B6" s="12" t="str">
        <x:v>ACT</x:v>
      </x:c>
      <x:c r="C6" s="12" t="str">
        <x:v>Acta</x:v>
      </x:c>
    </x:row>
    <x:row r="7">
      <x:c r="A7" s="12" t="str">
        <x:v>ACT</x:v>
      </x:c>
      <x:c r="B7" s="12" t="str">
        <x:v>ARU</x:v>
      </x:c>
      <x:c r="C7" s="12" t="str">
        <x:v>Acta de reunión</x:v>
      </x:c>
    </x:row>
    <x:row r="8">
      <x:c r="A8" s="12" t="str">
        <x:v>BIM</x:v>
      </x:c>
      <x:c r="B8" s="12" t="str">
        <x:v>AIM</x:v>
      </x:c>
      <x:c r="C8" s="12" t="str">
        <x:v>Modelo para mantenimiento (AIM)</x:v>
      </x:c>
    </x:row>
    <x:row r="9">
      <x:c r="A9" s="12" t="str">
        <x:v>BIM</x:v>
      </x:c>
      <x:c r="B9" s="12" t="str">
        <x:v>AIR</x:v>
      </x:c>
      <x:c r="C9" s="12" t="str">
        <x:v>Requisitos de información del activo</x:v>
      </x:c>
    </x:row>
    <x:row r="10">
      <x:c r="A10" s="12" t="str">
        <x:v>BIM</x:v>
      </x:c>
      <x:c r="B10" s="12" t="str">
        <x:v>BEP</x:v>
      </x:c>
      <x:c r="C10" s="12" t="str">
        <x:v>Plan de ejecución BIM</x:v>
      </x:c>
    </x:row>
    <x:row r="11">
      <x:c r="A11" s="12" t="str">
        <x:v>BIM</x:v>
      </x:c>
      <x:c r="B11" s="12" t="str">
        <x:v>EIR</x:v>
      </x:c>
      <x:c r="C11" s="12" t="str">
        <x:v>Requisitos de intercambio de información</x:v>
      </x:c>
    </x:row>
    <x:row r="12">
      <x:c r="A12" s="12" t="str">
        <x:v>BIM</x:v>
      </x:c>
      <x:c r="B12" s="12" t="str">
        <x:v>M2D</x:v>
      </x:c>
      <x:c r="C12" s="12" t="str">
        <x:v>Modelo de planos</x:v>
      </x:c>
    </x:row>
    <x:row r="13">
      <x:c r="A13" s="12" t="str">
        <x:v>BIM</x:v>
      </x:c>
      <x:c r="B13" s="12" t="str">
        <x:v>M3D</x:v>
      </x:c>
      <x:c r="C13" s="12" t="str">
        <x:v>Modelo 3D</x:v>
      </x:c>
    </x:row>
    <x:row r="14">
      <x:c r="A14" s="12" t="str">
        <x:v>BIM</x:v>
      </x:c>
      <x:c r="B14" s="12" t="str">
        <x:v>MFD</x:v>
      </x:c>
      <x:c r="C14" s="12" t="str">
        <x:v>Modelo federado</x:v>
      </x:c>
    </x:row>
    <x:row r="15">
      <x:c r="A15" s="12" t="str">
        <x:v>BIM</x:v>
      </x:c>
      <x:c r="B15" s="12" t="str">
        <x:v>MIP</x:v>
      </x:c>
      <x:c r="C15" s="12" t="str">
        <x:v>Modelo de información propietario</x:v>
      </x:c>
    </x:row>
    <x:row r="16">
      <x:c r="A16" s="12" t="str">
        <x:v>BIM</x:v>
      </x:c>
      <x:c r="B16" s="12" t="str">
        <x:v>MOD</x:v>
      </x:c>
      <x:c r="C16" s="12" t="str">
        <x:v>Modelo BIM</x:v>
      </x:c>
    </x:row>
    <x:row r="17">
      <x:c r="A17" s="12" t="str">
        <x:v>BIM</x:v>
      </x:c>
      <x:c r="B17" s="12" t="str">
        <x:v>MOP</x:v>
      </x:c>
      <x:c r="C17" s="12" t="str">
        <x:v>Modelo de información openBIM</x:v>
      </x:c>
    </x:row>
    <x:row r="18">
      <x:c r="A18" s="12" t="str">
        <x:v>BIM</x:v>
      </x:c>
      <x:c r="B18" s="12" t="str">
        <x:v>NPU</x:v>
      </x:c>
      <x:c r="C18" s="12" t="str">
        <x:v>Nube de puntos</x:v>
      </x:c>
    </x:row>
    <x:row r="19">
      <x:c r="A19" s="12" t="str">
        <x:v>BIM</x:v>
      </x:c>
      <x:c r="B19" s="12" t="str">
        <x:v>OBJ</x:v>
      </x:c>
      <x:c r="C19" s="12" t="str">
        <x:v>Objeto BIM</x:v>
      </x:c>
    </x:row>
    <x:row r="20">
      <x:c r="A20" s="12" t="str">
        <x:v>BIM</x:v>
      </x:c>
      <x:c r="B20" s="12" t="str">
        <x:v>OIR</x:v>
      </x:c>
      <x:c r="C20" s="12" t="str">
        <x:v>Requisitos de información de la organización</x:v>
      </x:c>
    </x:row>
    <x:row r="21">
      <x:c r="A21" s="12" t="str">
        <x:v>BIM</x:v>
      </x:c>
      <x:c r="B21" s="12" t="str">
        <x:v>PIM</x:v>
      </x:c>
      <x:c r="C21" s="12" t="str">
        <x:v>Modelo de información del proyecto</x:v>
      </x:c>
    </x:row>
    <x:row r="22">
      <x:c r="A22" s="12" t="str">
        <x:v>BIM</x:v>
      </x:c>
      <x:c r="B22" s="12" t="str">
        <x:v>PIR</x:v>
      </x:c>
      <x:c r="C22" s="12" t="str">
        <x:v>Requisitos de información del proyecto</x:v>
      </x:c>
    </x:row>
    <x:row r="23">
      <x:c r="A23" s="12" t="str">
        <x:v>COM</x:v>
      </x:c>
      <x:c r="B23" s="12" t="str">
        <x:v>CAR</x:v>
      </x:c>
      <x:c r="C23" s="12" t="str">
        <x:v>Carta</x:v>
      </x:c>
    </x:row>
    <x:row r="24">
      <x:c r="A24" s="12" t="str">
        <x:v>COM</x:v>
      </x:c>
      <x:c r="B24" s="12" t="str">
        <x:v>CEL</x:v>
      </x:c>
      <x:c r="C24" s="12" t="str">
        <x:v>Correo electrónico</x:v>
      </x:c>
    </x:row>
    <x:row r="25">
      <x:c r="A25" s="12" t="str">
        <x:v>COM</x:v>
      </x:c>
      <x:c r="B25" s="12" t="str">
        <x:v>COM</x:v>
      </x:c>
      <x:c r="C25" s="12" t="str">
        <x:v>Comunicación</x:v>
      </x:c>
    </x:row>
    <x:row r="26">
      <x:c r="A26" s="12" t="str">
        <x:v>COM</x:v>
      </x:c>
      <x:c r="B26" s="12" t="str">
        <x:v>ODC</x:v>
      </x:c>
      <x:c r="C26" s="12" t="str">
        <x:v>Solicitud de orden de cambio</x:v>
      </x:c>
    </x:row>
    <x:row r="27">
      <x:c r="A27" s="12" t="str">
        <x:v>COM</x:v>
      </x:c>
      <x:c r="B27" s="12" t="str">
        <x:v>PRP</x:v>
      </x:c>
      <x:c r="C27" s="12" t="str">
        <x:v>Propuesta</x:v>
      </x:c>
    </x:row>
    <x:row r="28">
      <x:c r="A28" s="12" t="str">
        <x:v>COM</x:v>
      </x:c>
      <x:c r="B28" s="12" t="str">
        <x:v>SOI</x:v>
      </x:c>
      <x:c r="C28" s="12" t="str">
        <x:v>Solicitud de información</x:v>
      </x:c>
    </x:row>
    <x:row r="29">
      <x:c r="A29" s="12" t="str">
        <x:v>APY</x:v>
      </x:c>
      <x:c r="B29" s="12" t="str">
        <x:v>ANE</x:v>
      </x:c>
      <x:c r="C29" s="12" t="str">
        <x:v>Anejo</x:v>
      </x:c>
    </x:row>
    <x:row r="30">
      <x:c r="A30" s="12" t="str">
        <x:v>APY</x:v>
      </x:c>
      <x:c r="B30" s="12" t="str">
        <x:v>GUI</x:v>
      </x:c>
      <x:c r="C30" s="12" t="str">
        <x:v>Guía</x:v>
      </x:c>
    </x:row>
    <x:row r="31">
      <x:c r="A31" s="12" t="str">
        <x:v>APY</x:v>
      </x:c>
      <x:c r="B31" s="12" t="str">
        <x:v>LIS</x:v>
      </x:c>
      <x:c r="C31" s="12" t="str">
        <x:v>Listado</x:v>
      </x:c>
    </x:row>
    <x:row r="32">
      <x:c r="A32" s="12" t="str">
        <x:v>APY</x:v>
      </x:c>
      <x:c r="B32" s="12" t="str">
        <x:v>MAN</x:v>
      </x:c>
      <x:c r="C32" s="12" t="str">
        <x:v>Manual</x:v>
      </x:c>
    </x:row>
    <x:row r="33">
      <x:c r="A33" s="12" t="str">
        <x:v>APY</x:v>
      </x:c>
      <x:c r="B33" s="12" t="str">
        <x:v>MET</x:v>
      </x:c>
      <x:c r="C33" s="12" t="str">
        <x:v>Metodología</x:v>
      </x:c>
    </x:row>
    <x:row r="34">
      <x:c r="A34" s="12" t="str">
        <x:v>APY</x:v>
      </x:c>
      <x:c r="B34" s="12" t="str">
        <x:v>NOT</x:v>
      </x:c>
      <x:c r="C34" s="12" t="str">
        <x:v>Nota técnica</x:v>
      </x:c>
    </x:row>
    <x:row r="35">
      <x:c r="A35" s="12" t="str">
        <x:v>APY</x:v>
      </x:c>
      <x:c r="B35" s="12" t="str">
        <x:v>PLL</x:v>
      </x:c>
      <x:c r="C35" s="12" t="str">
        <x:v>Plantilla</x:v>
      </x:c>
    </x:row>
    <x:row r="36">
      <x:c r="A36" s="12" t="str">
        <x:v>APY</x:v>
      </x:c>
      <x:c r="B36" s="12" t="str">
        <x:v>PRO</x:v>
      </x:c>
      <x:c r="C36" s="12" t="str">
        <x:v>Procedimiento</x:v>
      </x:c>
    </x:row>
    <x:row r="37">
      <x:c r="A37" s="12" t="str">
        <x:v>OBR</x:v>
      </x:c>
      <x:c r="B37" s="12" t="str">
        <x:v>CFO</x:v>
      </x:c>
      <x:c r="C37" s="12" t="str">
        <x:v>Certificado final de obra</x:v>
      </x:c>
    </x:row>
    <x:row r="38">
      <x:c r="A38" s="12" t="str">
        <x:v>OBR</x:v>
      </x:c>
      <x:c r="B38" s="12" t="str">
        <x:v>CMP</x:v>
      </x:c>
      <x:c r="C38" s="12" t="str">
        <x:v>Certificado de material o producto</x:v>
      </x:c>
    </x:row>
    <x:row r="39">
      <x:c r="A39" s="12" t="str">
        <x:v>OBR</x:v>
      </x:c>
      <x:c r="B39" s="12" t="str">
        <x:v>ENY</x:v>
      </x:c>
      <x:c r="C39" s="12" t="str">
        <x:v>Ensayo o prueba</x:v>
      </x:c>
    </x:row>
    <x:row r="40">
      <x:c r="A40" s="12" t="str">
        <x:v>OBR</x:v>
      </x:c>
      <x:c r="B40" s="12" t="str">
        <x:v>FTC</x:v>
      </x:c>
      <x:c r="C40" s="12" t="str">
        <x:v>Ficha técnica</x:v>
      </x:c>
    </x:row>
    <x:row r="41">
      <x:c r="A41" s="12" t="str">
        <x:v>OBR</x:v>
      </x:c>
      <x:c r="B41" s="12" t="str">
        <x:v>INP</x:v>
      </x:c>
      <x:c r="C41" s="12" t="str">
        <x:v>Inspección</x:v>
      </x:c>
    </x:row>
    <x:row r="42">
      <x:c r="A42" s="12" t="str">
        <x:v>OBR</x:v>
      </x:c>
      <x:c r="B42" s="12" t="str">
        <x:v>OBR</x:v>
      </x:c>
      <x:c r="C42" s="12" t="str">
        <x:v>Documento de obra</x:v>
      </x:c>
    </x:row>
    <x:row r="43">
      <x:c r="A43" s="12" t="str">
        <x:v>CAL</x:v>
      </x:c>
      <x:c r="B43" s="12" t="str">
        <x:v>CAL</x:v>
      </x:c>
      <x:c r="C43" s="12" t="str">
        <x:v>Control de calidad</x:v>
      </x:c>
    </x:row>
    <x:row r="44">
      <x:c r="A44" s="12" t="str">
        <x:v>CAL</x:v>
      </x:c>
      <x:c r="B44" s="12" t="str">
        <x:v>NCF</x:v>
      </x:c>
      <x:c r="C44" s="12" t="str">
        <x:v>No conformidad</x:v>
      </x:c>
    </x:row>
    <x:row r="45">
      <x:c r="A45" s="12" t="str">
        <x:v>CAL</x:v>
      </x:c>
      <x:c r="B45" s="12" t="str">
        <x:v>RIM</x:v>
      </x:c>
      <x:c r="C45" s="12" t="str">
        <x:v>Registro de incidencias de modelos</x:v>
      </x:c>
    </x:row>
    <x:row r="46">
      <x:c r="A46" s="12" t="str">
        <x:v>CAU</x:v>
      </x:c>
      <x:c r="B46" s="12" t="str">
        <x:v>CAU</x:v>
      </x:c>
      <x:c r="C46" s="12" t="str">
        <x:v>Cálculo</x:v>
      </x:c>
    </x:row>
    <x:row r="47">
      <x:c r="A47" s="12" t="str">
        <x:v>CAU</x:v>
      </x:c>
      <x:c r="B47" s="12" t="str">
        <x:v>CIN</x:v>
      </x:c>
      <x:c r="C47" s="12" t="str">
        <x:v>Cálculo de instalaciones</x:v>
      </x:c>
    </x:row>
    <x:row r="48">
      <x:c r="A48" s="12" t="str">
        <x:v>CAU</x:v>
      </x:c>
      <x:c r="B48" s="12" t="str">
        <x:v>CST</x:v>
      </x:c>
      <x:c r="C48" s="12" t="str">
        <x:v>Cálculo estructural</x:v>
      </x:c>
    </x:row>
    <x:row r="49">
      <x:c r="A49" s="12" t="str">
        <x:v>EST</x:v>
      </x:c>
      <x:c r="B49" s="12" t="str">
        <x:v>ANA</x:v>
      </x:c>
      <x:c r="C49" s="12" t="str">
        <x:v>Análisis</x:v>
      </x:c>
    </x:row>
    <x:row r="50">
      <x:c r="A50" s="12" t="str">
        <x:v>EST</x:v>
      </x:c>
      <x:c r="B50" s="12" t="str">
        <x:v>EET</x:v>
      </x:c>
      <x:c r="C50" s="12" t="str">
        <x:v>Estudio técnico</x:v>
      </x:c>
    </x:row>
    <x:row r="51">
      <x:c r="A51" s="12" t="str">
        <x:v>EST</x:v>
      </x:c>
      <x:c r="B51" s="12" t="str">
        <x:v>ESS</x:v>
      </x:c>
      <x:c r="C51" s="12" t="str">
        <x:v>Estudio de seguridad y salud</x:v>
      </x:c>
    </x:row>
    <x:row r="52">
      <x:c r="A52" s="12" t="str">
        <x:v>INF</x:v>
      </x:c>
      <x:c r="B52" s="12" t="str">
        <x:v>IFI</x:v>
      </x:c>
      <x:c r="C52" s="12" t="str">
        <x:v>Informe final</x:v>
      </x:c>
    </x:row>
    <x:row r="53">
      <x:c r="A53" s="12" t="str">
        <x:v>INF</x:v>
      </x:c>
      <x:c r="B53" s="12" t="str">
        <x:v>IME</x:v>
      </x:c>
      <x:c r="C53" s="12" t="str">
        <x:v>Informe mensual</x:v>
      </x:c>
    </x:row>
    <x:row r="54">
      <x:c r="A54" s="12" t="str">
        <x:v>INF</x:v>
      </x:c>
      <x:c r="B54" s="12" t="str">
        <x:v>INF</x:v>
      </x:c>
      <x:c r="C54" s="12" t="str">
        <x:v>Informe</x:v>
      </x:c>
    </x:row>
    <x:row r="55">
      <x:c r="A55" s="12" t="str">
        <x:v>INF</x:v>
      </x:c>
      <x:c r="B55" s="12" t="str">
        <x:v>INS</x:v>
      </x:c>
      <x:c r="C55" s="12" t="str">
        <x:v>Informe de inspección</x:v>
      </x:c>
    </x:row>
    <x:row r="56">
      <x:c r="A56" s="12" t="str">
        <x:v>INF</x:v>
      </x:c>
      <x:c r="B56" s="12" t="str">
        <x:v>ITC</x:v>
      </x:c>
      <x:c r="C56" s="12" t="str">
        <x:v>Informe técnico</x:v>
      </x:c>
    </x:row>
    <x:row r="57">
      <x:c r="A57" s="12" t="str">
        <x:v>MEM</x:v>
      </x:c>
      <x:c r="B57" s="12" t="str">
        <x:v>MEM</x:v>
      </x:c>
      <x:c r="C57" s="12" t="str">
        <x:v>Memoria</x:v>
      </x:c>
    </x:row>
    <x:row r="58">
      <x:c r="A58" s="12" t="str">
        <x:v>PLN</x:v>
      </x:c>
      <x:c r="B58" s="12" t="str">
        <x:v>PLN</x:v>
      </x:c>
      <x:c r="C58" s="12" t="str">
        <x:v>Plan</x:v>
      </x:c>
    </x:row>
    <x:row r="59">
      <x:c r="A59" s="12" t="str">
        <x:v>PLA</x:v>
      </x:c>
      <x:c r="B59" s="12" t="str">
        <x:v>CAD</x:v>
      </x:c>
      <x:c r="C59" s="12" t="str">
        <x:v>Dibujo CAD</x:v>
      </x:c>
    </x:row>
    <x:row r="60">
      <x:c r="A60" s="12" t="str">
        <x:v>PLA</x:v>
      </x:c>
      <x:c r="B60" s="12" t="str">
        <x:v>CRQ</x:v>
      </x:c>
      <x:c r="C60" s="12" t="str">
        <x:v>Croquis</x:v>
      </x:c>
    </x:row>
    <x:row r="61">
      <x:c r="A61" s="12" t="str">
        <x:v>PLA</x:v>
      </x:c>
      <x:c r="B61" s="12" t="str">
        <x:v>MAP</x:v>
      </x:c>
      <x:c r="C61" s="12" t="str">
        <x:v>Mapa</x:v>
      </x:c>
    </x:row>
    <x:row r="62">
      <x:c r="A62" s="12" t="str">
        <x:v>PLA</x:v>
      </x:c>
      <x:c r="B62" s="12" t="str">
        <x:v>PLA</x:v>
      </x:c>
      <x:c r="C62" s="12" t="str">
        <x:v>Plano</x:v>
      </x:c>
    </x:row>
    <x:row r="63">
      <x:c r="A63" s="12" t="str">
        <x:v>PRE</x:v>
      </x:c>
      <x:c r="B63" s="12" t="str">
        <x:v>BPR</x:v>
      </x:c>
      <x:c r="C63" s="12" t="str">
        <x:v>Base de precios</x:v>
      </x:c>
    </x:row>
    <x:row r="64">
      <x:c r="A64" s="12" t="str">
        <x:v>PRE</x:v>
      </x:c>
      <x:c r="B64" s="12" t="str">
        <x:v>MED</x:v>
      </x:c>
      <x:c r="C64" s="12" t="str">
        <x:v>Mediciones</x:v>
      </x:c>
    </x:row>
    <x:row r="65">
      <x:c r="A65" s="12" t="str">
        <x:v>PRE</x:v>
      </x:c>
      <x:c r="B65" s="12" t="str">
        <x:v>PRE</x:v>
      </x:c>
      <x:c r="C65" s="12" t="str">
        <x:v>Presupuesto</x:v>
      </x:c>
    </x:row>
    <x:row r="66">
      <x:c r="A66" s="12" t="str">
        <x:v>VIS</x:v>
      </x:c>
      <x:c r="B66" s="12" t="str">
        <x:v>FOT</x:v>
      </x:c>
      <x:c r="C66" s="12" t="str">
        <x:v>Fotografía</x:v>
      </x:c>
    </x:row>
    <x:row r="67">
      <x:c r="A67" s="12" t="str">
        <x:v>VIS</x:v>
      </x:c>
      <x:c r="B67" s="12" t="str">
        <x:v>IFA</x:v>
      </x:c>
      <x:c r="C67" s="12" t="str">
        <x:v>Infografía</x:v>
      </x:c>
    </x:row>
    <x:row r="68">
      <x:c r="A68" s="12" t="str">
        <x:v>VIS</x:v>
      </x:c>
      <x:c r="B68" s="12" t="str">
        <x:v>IMG</x:v>
      </x:c>
      <x:c r="C68" s="12" t="str">
        <x:v>Imagen</x:v>
      </x:c>
    </x:row>
    <x:row r="69">
      <x:c r="A69" s="12" t="str">
        <x:v>VIS</x:v>
      </x:c>
      <x:c r="B69" s="12" t="str">
        <x:v>SIM</x:v>
      </x:c>
      <x:c r="C69" s="12" t="str">
        <x:v>Simulación</x:v>
      </x:c>
    </x:row>
    <x:row r="70">
      <x:c r="A70" s="12" t="str">
        <x:v>VIS</x:v>
      </x:c>
      <x:c r="B70" s="12" t="str">
        <x:v>VID</x:v>
      </x:c>
      <x:c r="C70" s="12" t="str">
        <x:v>Vídeo</x:v>
      </x:c>
    </x:row>
    <x:row r="71">
      <x:c r="A71" s="12" t="str">
        <x:v>VIS</x:v>
      </x:c>
      <x:c r="B71" s="12" t="str">
        <x:v>VIS</x:v>
      </x:c>
      <x:c r="C71" s="12" t="str">
        <x:v>Visualización</x:v>
      </x:c>
    </x:row>
    <x:row r="72">
      <x:c r="A72" s="12" t="str">
        <x:v>XXX</x:v>
      </x:c>
      <x:c r="B72" s="12" t="str">
        <x:v>XXX</x:v>
      </x:c>
      <x:c r="C72" s="12" t="str">
        <x:v>Sin clasificar</x:v>
      </x:c>
    </x:row>
    <x:row r="73">
      <x:c r="A73" s="12" t="str">
        <x:v>YYY</x:v>
      </x:c>
      <x:c r="B73" s="12" t="str">
        <x:v>YYY</x:v>
      </x:c>
      <x:c r="C73" s="12" t="str">
        <x:v>Varios tipos</x:v>
      </x:c>
    </x:row>
    <x:row r="74">
      <x:c r="A74" s="13" t="str">
        <x:v>ZZZ</x:v>
      </x:c>
      <x:c r="B74" s="13" t="str">
        <x:v>ZZZ</x:v>
      </x:c>
      <x:c r="C74" s="13" t="str">
        <x:v>Otro tipo</x:v>
      </x:c>
    </x:row>
  </x:sheetData>
  <x:mergeCells>
    <x:mergeCell ref="A1:H2"/>
    <x:mergeCell ref="A3:H3"/>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2" hidden="0" customWidth="1"/>
    <x:col min="2" max="2" width="22" hidden="0" customWidth="1"/>
    <x:col min="3" max="3" width="52" hidden="0" customWidth="1"/>
  </x:cols>
  <x:sheetData>
    <x:row r="1">
      <x:c r="A1" s="3" t="str">
        <x:v>CATÁLOGO DE DISCIPLINAS</x:v>
      </x:c>
      <x:c r="B1" s="3"/>
      <x:c r="C1" s="3"/>
      <x:c r="D1" s="3"/>
      <x:c r="E1" s="3"/>
      <x:c r="F1" s="3"/>
      <x:c r="G1" s="3"/>
      <x:c r="H1" s="3"/>
    </x:row>
    <x:row r="2">
      <x:c r="A2" s="3"/>
      <x:c r="B2" s="3"/>
      <x:c r="C2" s="3"/>
      <x:c r="D2" s="3"/>
      <x:c r="E2" s="3"/>
      <x:c r="F2" s="3"/>
      <x:c r="G2" s="3"/>
      <x:c r="H2" s="3"/>
    </x:row>
    <x:row r="3">
      <x:c r="A3" s="6" t="str">
        <x:v>Selección operativa inicial basada en el Anexo II del manual. No reproduce el catálogo completo; debe ampliarse y acordarse para cada proyecto.</x:v>
      </x:c>
      <x:c r="B3" s="6"/>
      <x:c r="C3" s="6"/>
      <x:c r="D3" s="6"/>
      <x:c r="E3" s="6"/>
      <x:c r="F3" s="6"/>
      <x:c r="G3" s="6"/>
      <x:c r="H3" s="6"/>
    </x:row>
    <x:row r="5">
      <x:c r="A5" s="15" t="str">
        <x:v>NIVEL 1</x:v>
      </x:c>
      <x:c r="B5" s="15" t="str">
        <x:v>CÓDIGO</x:v>
      </x:c>
      <x:c r="C5" s="15" t="str">
        <x:v>DISCIPLINA</x:v>
      </x:c>
    </x:row>
    <x:row r="6">
      <x:c r="A6" s="12" t="str">
        <x:v>ARQ</x:v>
      </x:c>
      <x:c r="B6" s="12" t="str">
        <x:v>ARI</x:v>
      </x:c>
      <x:c r="C6" s="12" t="str">
        <x:v>Interiorismo y decoración</x:v>
      </x:c>
    </x:row>
    <x:row r="7">
      <x:c r="A7" s="12" t="str">
        <x:v>ARQ</x:v>
      </x:c>
      <x:c r="B7" s="12" t="str">
        <x:v>ARM</x:v>
      </x:c>
      <x:c r="C7" s="12" t="str">
        <x:v>Diseño de mobiliario</x:v>
      </x:c>
    </x:row>
    <x:row r="8">
      <x:c r="A8" s="12" t="str">
        <x:v>ARQ</x:v>
      </x:c>
      <x:c r="B8" s="12" t="str">
        <x:v>ARP</x:v>
      </x:c>
      <x:c r="C8" s="12" t="str">
        <x:v>Paisajismo</x:v>
      </x:c>
    </x:row>
    <x:row r="9">
      <x:c r="A9" s="12" t="str">
        <x:v>ARQ</x:v>
      </x:c>
      <x:c r="B9" s="12" t="str">
        <x:v>ARQ</x:v>
      </x:c>
      <x:c r="C9" s="12" t="str">
        <x:v>Arquitectura</x:v>
      </x:c>
    </x:row>
    <x:row r="10">
      <x:c r="A10" s="12" t="str">
        <x:v>CAL</x:v>
      </x:c>
      <x:c r="B10" s="12" t="str">
        <x:v>CAL</x:v>
      </x:c>
      <x:c r="C10" s="12" t="str">
        <x:v>Calidad</x:v>
      </x:c>
    </x:row>
    <x:row r="11">
      <x:c r="A11" s="12" t="str">
        <x:v>ICI</x:v>
      </x:c>
      <x:c r="B11" s="12" t="str">
        <x:v>ICI</x:v>
      </x:c>
      <x:c r="C11" s="12" t="str">
        <x:v>Ingeniería civil</x:v>
      </x:c>
    </x:row>
    <x:row r="12">
      <x:c r="A12" s="12" t="str">
        <x:v>ICI</x:v>
      </x:c>
      <x:c r="B12" s="12" t="str">
        <x:v>ICD</x:v>
      </x:c>
      <x:c r="C12" s="12" t="str">
        <x:v>Instalaciones hidráulicas</x:v>
      </x:c>
    </x:row>
    <x:row r="13">
      <x:c r="A13" s="12" t="str">
        <x:v>ICI</x:v>
      </x:c>
      <x:c r="B13" s="12" t="str">
        <x:v>ICN</x:v>
      </x:c>
      <x:c r="C13" s="12" t="str">
        <x:v>Energía</x:v>
      </x:c>
    </x:row>
    <x:row r="14">
      <x:c r="A14" s="12" t="str">
        <x:v>ICI</x:v>
      </x:c>
      <x:c r="B14" s="12" t="str">
        <x:v>ICO</x:v>
      </x:c>
      <x:c r="C14" s="12" t="str">
        <x:v>Puentes y viaductos</x:v>
      </x:c>
    </x:row>
    <x:row r="15">
      <x:c r="A15" s="12" t="str">
        <x:v>ICI</x:v>
      </x:c>
      <x:c r="B15" s="12" t="str">
        <x:v>ICT</x:v>
      </x:c>
      <x:c r="C15" s="12" t="str">
        <x:v>Trazado</x:v>
      </x:c>
    </x:row>
    <x:row r="16">
      <x:c r="A16" s="12" t="str">
        <x:v>ICI</x:v>
      </x:c>
      <x:c r="B16" s="12" t="str">
        <x:v>ICU</x:v>
      </x:c>
      <x:c r="C16" s="12" t="str">
        <x:v>Túnel</x:v>
      </x:c>
    </x:row>
    <x:row r="17">
      <x:c r="A17" s="12" t="str">
        <x:v>ICI</x:v>
      </x:c>
      <x:c r="B17" s="12" t="str">
        <x:v>ICV</x:v>
      </x:c>
      <x:c r="C17" s="12" t="str">
        <x:v>Obras viarias</x:v>
      </x:c>
    </x:row>
    <x:row r="18">
      <x:c r="A18" s="12" t="str">
        <x:v>CON</x:v>
      </x:c>
      <x:c r="B18" s="12" t="str">
        <x:v>CON</x:v>
      </x:c>
      <x:c r="C18" s="12" t="str">
        <x:v>Construcción</x:v>
      </x:c>
    </x:row>
    <x:row r="19">
      <x:c r="A19" s="12" t="str">
        <x:v>EST</x:v>
      </x:c>
      <x:c r="B19" s="12" t="str">
        <x:v>ESA</x:v>
      </x:c>
      <x:c r="C19" s="12" t="str">
        <x:v>Estructura de acero</x:v>
      </x:c>
    </x:row>
    <x:row r="20">
      <x:c r="A20" s="12" t="str">
        <x:v>EST</x:v>
      </x:c>
      <x:c r="B20" s="12" t="str">
        <x:v>ESH</x:v>
      </x:c>
      <x:c r="C20" s="12" t="str">
        <x:v>Estructura de hormigón</x:v>
      </x:c>
    </x:row>
    <x:row r="21">
      <x:c r="A21" s="12" t="str">
        <x:v>EST</x:v>
      </x:c>
      <x:c r="B21" s="12" t="str">
        <x:v>ESI</x:v>
      </x:c>
      <x:c r="C21" s="12" t="str">
        <x:v>Estructura mixta</x:v>
      </x:c>
    </x:row>
    <x:row r="22">
      <x:c r="A22" s="12" t="str">
        <x:v>EST</x:v>
      </x:c>
      <x:c r="B22" s="12" t="str">
        <x:v>ESM</x:v>
      </x:c>
      <x:c r="C22" s="12" t="str">
        <x:v>Estructura de madera</x:v>
      </x:c>
    </x:row>
    <x:row r="23">
      <x:c r="A23" s="12" t="str">
        <x:v>EST</x:v>
      </x:c>
      <x:c r="B23" s="12" t="str">
        <x:v>EST</x:v>
      </x:c>
      <x:c r="C23" s="12" t="str">
        <x:v>Estructura</x:v>
      </x:c>
    </x:row>
    <x:row r="24">
      <x:c r="A24" s="12" t="str">
        <x:v>INS</x:v>
      </x:c>
      <x:c r="B24" s="12" t="str">
        <x:v>INA</x:v>
      </x:c>
      <x:c r="C24" s="12" t="str">
        <x:v>Saneamiento</x:v>
      </x:c>
    </x:row>
    <x:row r="25">
      <x:c r="A25" s="12" t="str">
        <x:v>INS</x:v>
      </x:c>
      <x:c r="B25" s="12" t="str">
        <x:v>INC</x:v>
      </x:c>
      <x:c r="C25" s="12" t="str">
        <x:v>Sistema de gestión centralizada / BMS</x:v>
      </x:c>
    </x:row>
    <x:row r="26">
      <x:c r="A26" s="12" t="str">
        <x:v>INS</x:v>
      </x:c>
      <x:c r="B26" s="12" t="str">
        <x:v>INE</x:v>
      </x:c>
      <x:c r="C26" s="12" t="str">
        <x:v>Electricidad</x:v>
      </x:c>
    </x:row>
    <x:row r="27">
      <x:c r="A27" s="12" t="str">
        <x:v>INS</x:v>
      </x:c>
      <x:c r="B27" s="12" t="str">
        <x:v>INF</x:v>
      </x:c>
      <x:c r="C27" s="12" t="str">
        <x:v>Fontanería</x:v>
      </x:c>
    </x:row>
    <x:row r="28">
      <x:c r="A28" s="12" t="str">
        <x:v>INS</x:v>
      </x:c>
      <x:c r="B28" s="12" t="str">
        <x:v>ING</x:v>
      </x:c>
      <x:c r="C28" s="12" t="str">
        <x:v>Gas y otros combustibles</x:v>
      </x:c>
    </x:row>
    <x:row r="29">
      <x:c r="A29" s="12" t="str">
        <x:v>INS</x:v>
      </x:c>
      <x:c r="B29" s="12" t="str">
        <x:v>INI</x:v>
      </x:c>
      <x:c r="C29" s="12" t="str">
        <x:v>Iluminación</x:v>
      </x:c>
    </x:row>
    <x:row r="30">
      <x:c r="A30" s="12" t="str">
        <x:v>INS</x:v>
      </x:c>
      <x:c r="B30" s="12" t="str">
        <x:v>INK</x:v>
      </x:c>
      <x:c r="C30" s="12" t="str">
        <x:v>Climatización</x:v>
      </x:c>
    </x:row>
    <x:row r="31">
      <x:c r="A31" s="12" t="str">
        <x:v>INS</x:v>
      </x:c>
      <x:c r="B31" s="12" t="str">
        <x:v>INL</x:v>
      </x:c>
      <x:c r="C31" s="12" t="str">
        <x:v>Vigilancia y seguridad</x:v>
      </x:c>
    </x:row>
    <x:row r="32">
      <x:c r="A32" s="12" t="str">
        <x:v>INS</x:v>
      </x:c>
      <x:c r="B32" s="12" t="str">
        <x:v>INM</x:v>
      </x:c>
      <x:c r="C32" s="12" t="str">
        <x:v>Mecánica</x:v>
      </x:c>
    </x:row>
    <x:row r="33">
      <x:c r="A33" s="12" t="str">
        <x:v>INS</x:v>
      </x:c>
      <x:c r="B33" s="12" t="str">
        <x:v>INP</x:v>
      </x:c>
      <x:c r="C33" s="12" t="str">
        <x:v>Protección contra incendios</x:v>
      </x:c>
    </x:row>
    <x:row r="34">
      <x:c r="A34" s="12" t="str">
        <x:v>INS</x:v>
      </x:c>
      <x:c r="B34" s="12" t="str">
        <x:v>INS</x:v>
      </x:c>
      <x:c r="C34" s="12" t="str">
        <x:v>Instalaciones</x:v>
      </x:c>
    </x:row>
    <x:row r="35">
      <x:c r="A35" s="12" t="str">
        <x:v>INS</x:v>
      </x:c>
      <x:c r="B35" s="12" t="str">
        <x:v>INT</x:v>
      </x:c>
      <x:c r="C35" s="12" t="str">
        <x:v>Telecomunicaciones</x:v>
      </x:c>
    </x:row>
    <x:row r="36">
      <x:c r="A36" s="12" t="str">
        <x:v>INS</x:v>
      </x:c>
      <x:c r="B36" s="12" t="str">
        <x:v>INV</x:v>
      </x:c>
      <x:c r="C36" s="12" t="str">
        <x:v>Ventilación</x:v>
      </x:c>
    </x:row>
    <x:row r="37">
      <x:c r="A37" s="12" t="str">
        <x:v>INS</x:v>
      </x:c>
      <x:c r="B37" s="12" t="str">
        <x:v>INW</x:v>
      </x:c>
      <x:c r="C37" s="12" t="str">
        <x:v>Fotovoltaica</x:v>
      </x:c>
    </x:row>
    <x:row r="38">
      <x:c r="A38" s="12" t="str">
        <x:v>INS</x:v>
      </x:c>
      <x:c r="B38" s="12" t="str">
        <x:v>INY</x:v>
      </x:c>
      <x:c r="C38" s="12" t="str">
        <x:v>Varias instalaciones</x:v>
      </x:c>
    </x:row>
    <x:row r="39">
      <x:c r="A39" s="12" t="str">
        <x:v>GES</x:v>
      </x:c>
      <x:c r="B39" s="12" t="str">
        <x:v>GEA</x:v>
      </x:c>
      <x:c r="C39" s="12" t="str">
        <x:v>Gestión administrativa</x:v>
      </x:c>
    </x:row>
    <x:row r="40">
      <x:c r="A40" s="12" t="str">
        <x:v>GES</x:v>
      </x:c>
      <x:c r="B40" s="12" t="str">
        <x:v>GEC</x:v>
      </x:c>
      <x:c r="C40" s="12" t="str">
        <x:v>Comunicación y marketing</x:v>
      </x:c>
    </x:row>
    <x:row r="41">
      <x:c r="A41" s="12" t="str">
        <x:v>GES</x:v>
      </x:c>
      <x:c r="B41" s="12" t="str">
        <x:v>GEE</x:v>
      </x:c>
      <x:c r="C41" s="12" t="str">
        <x:v>Gestión económica</x:v>
      </x:c>
    </x:row>
    <x:row r="42">
      <x:c r="A42" s="12" t="str">
        <x:v>GES</x:v>
      </x:c>
      <x:c r="B42" s="12" t="str">
        <x:v>GEI</x:v>
      </x:c>
      <x:c r="C42" s="12" t="str">
        <x:v>Tecnologías de la información</x:v>
      </x:c>
    </x:row>
    <x:row r="43">
      <x:c r="A43" s="12" t="str">
        <x:v>GES</x:v>
      </x:c>
      <x:c r="B43" s="12" t="str">
        <x:v>GEL</x:v>
      </x:c>
      <x:c r="C43" s="12" t="str">
        <x:v>Gestión legal</x:v>
      </x:c>
    </x:row>
    <x:row r="44">
      <x:c r="A44" s="12" t="str">
        <x:v>GES</x:v>
      </x:c>
      <x:c r="B44" s="12" t="str">
        <x:v>GES</x:v>
      </x:c>
      <x:c r="C44" s="12" t="str">
        <x:v>Gestión</x:v>
      </x:c>
    </x:row>
    <x:row r="45">
      <x:c r="A45" s="12" t="str">
        <x:v>GES</x:v>
      </x:c>
      <x:c r="B45" s="12" t="str">
        <x:v>GET</x:v>
      </x:c>
      <x:c r="C45" s="12" t="str">
        <x:v>Planificación técnica</x:v>
      </x:c>
    </x:row>
    <x:row r="46">
      <x:c r="A46" s="12" t="str">
        <x:v>MAM</x:v>
      </x:c>
      <x:c r="B46" s="12" t="str">
        <x:v>MAM</x:v>
      </x:c>
      <x:c r="C46" s="12" t="str">
        <x:v>Medio ambiente</x:v>
      </x:c>
    </x:row>
    <x:row r="47">
      <x:c r="A47" s="12" t="str">
        <x:v>MAM</x:v>
      </x:c>
      <x:c r="B47" s="12" t="str">
        <x:v>MAE</x:v>
      </x:c>
      <x:c r="C47" s="12" t="str">
        <x:v>Eficiencia energética</x:v>
      </x:c>
    </x:row>
    <x:row r="48">
      <x:c r="A48" s="12" t="str">
        <x:v>MAM</x:v>
      </x:c>
      <x:c r="B48" s="12" t="str">
        <x:v>MAS</x:v>
      </x:c>
      <x:c r="C48" s="12" t="str">
        <x:v>Sostenibilidad</x:v>
      </x:c>
    </x:row>
    <x:row r="49">
      <x:c r="A49" s="12" t="str">
        <x:v>MEO</x:v>
      </x:c>
      <x:c r="B49" s="12" t="str">
        <x:v>MEO</x:v>
      </x:c>
      <x:c r="C49" s="12" t="str">
        <x:v>Mantenimiento y explotación</x:v>
      </x:c>
    </x:row>
    <x:row r="50">
      <x:c r="A50" s="12" t="str">
        <x:v>MIC</x:v>
      </x:c>
      <x:c r="B50" s="12" t="str">
        <x:v>MIC</x:v>
      </x:c>
      <x:c r="C50" s="12" t="str">
        <x:v>Modelado de información de construcción</x:v>
      </x:c>
    </x:row>
    <x:row r="51">
      <x:c r="A51" s="12" t="str">
        <x:v>MIC</x:v>
      </x:c>
      <x:c r="B51" s="12" t="str">
        <x:v>MIG</x:v>
      </x:c>
      <x:c r="C51" s="12" t="str">
        <x:v>Información geográfica GIS</x:v>
      </x:c>
    </x:row>
    <x:row r="52">
      <x:c r="A52" s="12" t="str">
        <x:v>MIC</x:v>
      </x:c>
      <x:c r="B52" s="12" t="str">
        <x:v>MII</x:v>
      </x:c>
      <x:c r="C52" s="12" t="str">
        <x:v>Interoperabilidad</x:v>
      </x:c>
    </x:row>
    <x:row r="53">
      <x:c r="A53" s="12" t="str">
        <x:v>RED</x:v>
      </x:c>
      <x:c r="B53" s="12" t="str">
        <x:v>RDA</x:v>
      </x:c>
      <x:c r="C53" s="12" t="str">
        <x:v>Red de agua</x:v>
      </x:c>
    </x:row>
    <x:row r="54">
      <x:c r="A54" s="12" t="str">
        <x:v>RED</x:v>
      </x:c>
      <x:c r="B54" s="12" t="str">
        <x:v>RDE</x:v>
      </x:c>
      <x:c r="C54" s="12" t="str">
        <x:v>Red de electricidad</x:v>
      </x:c>
    </x:row>
    <x:row r="55">
      <x:c r="A55" s="12" t="str">
        <x:v>RED</x:v>
      </x:c>
      <x:c r="B55" s="12" t="str">
        <x:v>RDG</x:v>
      </x:c>
      <x:c r="C55" s="12" t="str">
        <x:v>Red de gas</x:v>
      </x:c>
    </x:row>
    <x:row r="56">
      <x:c r="A56" s="12" t="str">
        <x:v>RED</x:v>
      </x:c>
      <x:c r="B56" s="12" t="str">
        <x:v>RDS</x:v>
      </x:c>
      <x:c r="C56" s="12" t="str">
        <x:v>Red de saneamiento</x:v>
      </x:c>
    </x:row>
    <x:row r="57">
      <x:c r="A57" s="12" t="str">
        <x:v>RED</x:v>
      </x:c>
      <x:c r="B57" s="12" t="str">
        <x:v>RDT</x:v>
      </x:c>
      <x:c r="C57" s="12" t="str">
        <x:v>Red de telecomunicaciones</x:v>
      </x:c>
    </x:row>
    <x:row r="58">
      <x:c r="A58" s="12" t="str">
        <x:v>RED</x:v>
      </x:c>
      <x:c r="B58" s="12" t="str">
        <x:v>RED</x:v>
      </x:c>
      <x:c r="C58" s="12" t="str">
        <x:v>Redes o servicios afectados</x:v>
      </x:c>
    </x:row>
    <x:row r="59">
      <x:c r="A59" s="12" t="str">
        <x:v>SSA</x:v>
      </x:c>
      <x:c r="B59" s="12" t="str">
        <x:v>SSA</x:v>
      </x:c>
      <x:c r="C59" s="12" t="str">
        <x:v>Seguridad y salud</x:v>
      </x:c>
    </x:row>
    <x:row r="60">
      <x:c r="A60" s="12" t="str">
        <x:v>SSA</x:v>
      </x:c>
      <x:c r="B60" s="12" t="str">
        <x:v>SSP</x:v>
      </x:c>
      <x:c r="C60" s="12" t="str">
        <x:v>Protección y seguridad</x:v>
      </x:c>
    </x:row>
    <x:row r="61">
      <x:c r="A61" s="12" t="str">
        <x:v>TGS</x:v>
      </x:c>
      <x:c r="B61" s="12" t="str">
        <x:v>TGS</x:v>
      </x:c>
      <x:c r="C61" s="12" t="str">
        <x:v>Topografía y geodesia</x:v>
      </x:c>
    </x:row>
    <x:row r="62">
      <x:c r="A62" s="12" t="str">
        <x:v>URB</x:v>
      </x:c>
      <x:c r="B62" s="12" t="str">
        <x:v>URB</x:v>
      </x:c>
      <x:c r="C62" s="12" t="str">
        <x:v>Urbanismo</x:v>
      </x:c>
    </x:row>
    <x:row r="63">
      <x:c r="A63" s="12" t="str">
        <x:v>XXX</x:v>
      </x:c>
      <x:c r="B63" s="12" t="str">
        <x:v>XXX</x:v>
      </x:c>
      <x:c r="C63" s="12" t="str">
        <x:v>Sin clasificar</x:v>
      </x:c>
    </x:row>
    <x:row r="64">
      <x:c r="A64" s="12" t="str">
        <x:v>YYY</x:v>
      </x:c>
      <x:c r="B64" s="12" t="str">
        <x:v>YYY</x:v>
      </x:c>
      <x:c r="C64" s="12" t="str">
        <x:v>Múltiples disciplinas</x:v>
      </x:c>
    </x:row>
    <x:row r="65">
      <x:c r="A65" s="13" t="str">
        <x:v>ZZZ</x:v>
      </x:c>
      <x:c r="B65" s="13" t="str">
        <x:v>ZZZ</x:v>
      </x:c>
      <x:c r="C65" s="13" t="str">
        <x:v>Sin disciplina</x:v>
      </x:c>
    </x:row>
  </x:sheetData>
  <x:mergeCells>
    <x:mergeCell ref="A1:H2"/>
    <x:mergeCell ref="A3:H3"/>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18" hidden="0" customWidth="1"/>
    <x:col min="2" max="2" width="72" hidden="0" customWidth="1"/>
    <x:col min="4" max="4" width="28" hidden="0" customWidth="1"/>
    <x:col min="5" max="5" width="28" hidden="0" customWidth="1"/>
    <x:col min="6" max="6" width="28" hidden="0" customWidth="1"/>
  </x:cols>
  <x:sheetData>
    <x:row r="1">
      <x:c r="A1" s="30" t="str">
        <x:v>ESTADOS Y REVISIONES</x:v>
      </x:c>
      <x:c r="B1" s="30"/>
      <x:c r="C1" s="30"/>
      <x:c r="D1" s="30"/>
      <x:c r="E1" s="30"/>
      <x:c r="F1" s="30"/>
      <x:c r="G1" s="30"/>
      <x:c r="H1" s="30"/>
    </x:row>
    <x:row r="2">
      <x:c r="A2" s="30"/>
      <x:c r="B2" s="30"/>
      <x:c r="C2" s="30"/>
      <x:c r="D2" s="30"/>
      <x:c r="E2" s="30"/>
      <x:c r="F2" s="30"/>
      <x:c r="G2" s="30"/>
      <x:c r="H2" s="30"/>
    </x:row>
    <x:row r="3">
      <x:c r="A3" s="31" t="str">
        <x:v>El estado indica el uso permitido. La revisión conserva la trazabilidad del cambio.</x:v>
      </x:c>
      <x:c r="B3" s="31"/>
      <x:c r="C3" s="31"/>
      <x:c r="D3" s="31"/>
      <x:c r="E3" s="31"/>
      <x:c r="F3" s="31"/>
      <x:c r="G3" s="31"/>
      <x:c r="H3" s="31"/>
    </x:row>
    <x:row r="4">
      <x:c r="A4" s="32"/>
      <x:c r="B4" s="32"/>
      <x:c r="C4" s="32"/>
      <x:c r="D4" s="32"/>
      <x:c r="E4" s="32"/>
      <x:c r="F4" s="32"/>
      <x:c r="G4" s="32"/>
      <x:c r="H4" s="32"/>
    </x:row>
    <x:row r="5">
      <x:c r="A5" s="67" t="str">
        <x:v>CÓDIGO</x:v>
      </x:c>
      <x:c r="B5" s="67" t="str">
        <x:v>PROPÓSITO</x:v>
      </x:c>
      <x:c r="C5" s="32"/>
      <x:c r="D5" s="33" t="str">
        <x:v>REVISIÓN DE CUATRO DÍGITOS</x:v>
      </x:c>
      <x:c r="E5" s="33"/>
      <x:c r="F5" s="33"/>
      <x:c r="G5" s="32"/>
      <x:c r="H5" s="32"/>
    </x:row>
    <x:row r="6">
      <x:c r="A6" s="43" t="str">
        <x:v>S0</x:v>
      </x:c>
      <x:c r="B6" s="43" t="str">
        <x:v>Trabajo en curso; no apto para compartir fuera del equipo</x:v>
      </x:c>
      <x:c r="C6" s="35"/>
      <x:c r="D6" s="34" t="str">
        <x:v>EJEMPLO</x:v>
      </x:c>
      <x:c r="E6" s="34" t="str">
        <x:v>SIGNIFICADO</x:v>
      </x:c>
      <x:c r="F6" s="34" t="str">
        <x:v>CUÁNDO CAMBIA</x:v>
      </x:c>
      <x:c r="G6" s="32"/>
      <x:c r="H6" s="32"/>
    </x:row>
    <x:row r="7">
      <x:c r="A7" s="36" t="str">
        <x:v>S1</x:v>
      </x:c>
      <x:c r="B7" s="36" t="str">
        <x:v>Compartido para coordinación</x:v>
      </x:c>
      <x:c r="C7" s="32"/>
      <x:c r="D7" s="36" t="str">
        <x:v>0100</x:v>
      </x:c>
      <x:c r="E7" s="36" t="str">
        <x:v>Versión mayor 01, menor 00</x:v>
      </x:c>
      <x:c r="F7" s="36" t="str">
        <x:v>Primera emisión mayor</x:v>
      </x:c>
      <x:c r="G7" s="32"/>
      <x:c r="H7" s="32"/>
    </x:row>
    <x:row r="8">
      <x:c r="A8" s="36" t="str">
        <x:v>S2</x:v>
      </x:c>
      <x:c r="B8" s="36" t="str">
        <x:v>Compartido para una actividad específica</x:v>
      </x:c>
      <x:c r="C8" s="32"/>
      <x:c r="D8" s="36" t="str">
        <x:v>0101</x:v>
      </x:c>
      <x:c r="E8" s="36" t="str">
        <x:v>Versión mayor 01, menor 01</x:v>
      </x:c>
      <x:c r="F8" s="36" t="str">
        <x:v>Cambio menor</x:v>
      </x:c>
      <x:c r="G8" s="32"/>
      <x:c r="H8" s="32"/>
    </x:row>
    <x:row r="9">
      <x:c r="A9" s="36" t="str">
        <x:v>S3</x:v>
      </x:c>
      <x:c r="B9" s="36" t="str">
        <x:v>Compartido para comentario y revisión</x:v>
      </x:c>
      <x:c r="C9" s="32"/>
      <x:c r="D9" s="36" t="str">
        <x:v>0102</x:v>
      </x:c>
      <x:c r="E9" s="36" t="str">
        <x:v>Versión mayor 01, menor 02</x:v>
      </x:c>
      <x:c r="F9" s="36" t="str">
        <x:v>Segundo cambio menor</x:v>
      </x:c>
      <x:c r="G9" s="32"/>
      <x:c r="H9" s="32"/>
    </x:row>
    <x:row r="10">
      <x:c r="A10" s="36" t="str">
        <x:v>S4</x:v>
      </x:c>
      <x:c r="B10" s="36" t="str">
        <x:v>Revisión y autorización del adjudicatario principal</x:v>
      </x:c>
      <x:c r="C10" s="32"/>
      <x:c r="D10" s="36" t="str">
        <x:v>0200</x:v>
      </x:c>
      <x:c r="E10" s="36" t="str">
        <x:v>Versión mayor 02, menor 00</x:v>
      </x:c>
      <x:c r="F10" s="36" t="str">
        <x:v>Cambio sustancial</x:v>
      </x:c>
      <x:c r="G10" s="32"/>
      <x:c r="H10" s="32"/>
    </x:row>
    <x:row r="11">
      <x:c r="A11" s="36" t="str">
        <x:v>S5</x:v>
      </x:c>
      <x:c r="B11" s="36" t="str">
        <x:v>Validación de requisitos del adjudicador</x:v>
      </x:c>
      <x:c r="C11" s="32"/>
      <x:c r="D11" s="40" t="str">
        <x:v>0201</x:v>
      </x:c>
      <x:c r="E11" s="40" t="str">
        <x:v>Versión mayor 02, menor 01</x:v>
      </x:c>
      <x:c r="F11" s="40" t="str">
        <x:v>Cambio menor posterior</x:v>
      </x:c>
      <x:c r="G11" s="32"/>
      <x:c r="H11" s="32"/>
    </x:row>
    <x:row r="12">
      <x:c r="A12" s="36" t="str">
        <x:v>AF</x:v>
      </x:c>
      <x:c r="B12" s="36" t="str">
        <x:v>Publicado: F representa el hito o fase acordado por el proyecto</x:v>
      </x:c>
      <x:c r="C12" s="32"/>
      <x:c r="D12" s="32"/>
      <x:c r="E12" s="32"/>
      <x:c r="F12" s="32"/>
      <x:c r="G12" s="32"/>
      <x:c r="H12" s="32"/>
    </x:row>
    <x:row r="13">
      <x:c r="A13" s="36" t="str">
        <x:v>A1</x:v>
      </x:c>
      <x:c r="B13" s="36" t="str">
        <x:v>Ejemplo de código publicado para fase/hito 1</x:v>
      </x:c>
      <x:c r="C13" s="32"/>
      <x:c r="D13" s="32"/>
      <x:c r="E13" s="32"/>
      <x:c r="F13" s="32"/>
      <x:c r="G13" s="32"/>
      <x:c r="H13" s="32"/>
    </x:row>
    <x:row r="14">
      <x:c r="A14" s="36" t="str">
        <x:v>A2</x:v>
      </x:c>
      <x:c r="B14" s="36" t="str">
        <x:v>Ejemplo de código publicado para fase/hito 2</x:v>
      </x:c>
      <x:c r="C14" s="32"/>
      <x:c r="D14" s="32"/>
      <x:c r="E14" s="32"/>
      <x:c r="F14" s="32"/>
      <x:c r="G14" s="32"/>
      <x:c r="H14" s="32"/>
    </x:row>
    <x:row r="15">
      <x:c r="A15" s="36" t="str">
        <x:v>A3</x:v>
      </x:c>
      <x:c r="B15" s="36" t="str">
        <x:v>Ejemplo de código publicado para fase/hito 3</x:v>
      </x:c>
      <x:c r="C15" s="32"/>
      <x:c r="D15" s="32"/>
      <x:c r="E15" s="32"/>
      <x:c r="F15" s="32"/>
      <x:c r="G15" s="32"/>
      <x:c r="H15" s="32"/>
    </x:row>
    <x:row r="16">
      <x:c r="A16" s="36" t="str">
        <x:v>A4</x:v>
      </x:c>
      <x:c r="B16" s="36" t="str">
        <x:v>Ejemplo de código publicado para fase/hito 4</x:v>
      </x:c>
      <x:c r="C16" s="32"/>
      <x:c r="D16" s="32"/>
      <x:c r="E16" s="32"/>
      <x:c r="F16" s="32"/>
      <x:c r="G16" s="32"/>
      <x:c r="H16" s="32"/>
    </x:row>
    <x:row r="17">
      <x:c r="A17" s="36" t="str">
        <x:v>A5</x:v>
      </x:c>
      <x:c r="B17" s="36" t="str">
        <x:v>Ejemplo de código publicado para fase/hito 5</x:v>
      </x:c>
      <x:c r="C17" s="32"/>
      <x:c r="D17" s="32"/>
      <x:c r="E17" s="32"/>
      <x:c r="F17" s="32"/>
      <x:c r="G17" s="32"/>
      <x:c r="H17" s="32"/>
    </x:row>
    <x:row r="18">
      <x:c r="A18" s="36" t="str">
        <x:v>A6</x:v>
      </x:c>
      <x:c r="B18" s="36" t="str">
        <x:v>Ejemplo de código publicado para fase/hito 6</x:v>
      </x:c>
      <x:c r="C18" s="32"/>
      <x:c r="D18" s="32"/>
      <x:c r="E18" s="32"/>
      <x:c r="F18" s="32"/>
      <x:c r="G18" s="32"/>
      <x:c r="H18" s="32"/>
    </x:row>
    <x:row r="19">
      <x:c r="A19" s="40" t="str">
        <x:v>A7</x:v>
      </x:c>
      <x:c r="B19" s="40" t="str">
        <x:v>Ejemplo de código publicado para fase/hito 7 / operación</x:v>
      </x:c>
      <x:c r="C19" s="32"/>
      <x:c r="D19" s="32"/>
      <x:c r="E19" s="32"/>
      <x:c r="F19" s="32"/>
      <x:c r="G19" s="32"/>
      <x:c r="H19" s="32"/>
    </x:row>
    <x:row r="20">
      <x:c r="A20" s="32" t="str">
        <x:v>AR</x:v>
      </x:c>
      <x:c r="B20" s="32" t="str">
        <x:v>Archivado; no modificar</x:v>
      </x:c>
      <x:c r="C20" s="32"/>
      <x:c r="D20" s="32"/>
      <x:c r="E20" s="32"/>
      <x:c r="F20" s="32"/>
      <x:c r="G20" s="32"/>
      <x:c r="H20" s="32"/>
    </x:row>
    <x:row r="21">
      <x:c r="A21" s="32"/>
      <x:c r="B21" s="32"/>
      <x:c r="C21" s="32"/>
      <x:c r="D21" s="32"/>
      <x:c r="E21" s="32"/>
      <x:c r="F21" s="32"/>
      <x:c r="G21" s="32"/>
      <x:c r="H21" s="32"/>
    </x:row>
    <x:row r="22">
      <x:c r="A22" s="32"/>
      <x:c r="B22" s="32"/>
      <x:c r="C22" s="32"/>
      <x:c r="D22" s="32"/>
      <x:c r="E22" s="32"/>
      <x:c r="F22" s="32"/>
      <x:c r="G22" s="32"/>
      <x:c r="H22" s="32"/>
    </x:row>
    <x:row r="23">
      <x:c r="A23" s="32"/>
      <x:c r="B23" s="32"/>
      <x:c r="C23" s="32"/>
      <x:c r="D23" s="32"/>
      <x:c r="E23" s="32"/>
      <x:c r="F23" s="32"/>
      <x:c r="G23" s="32"/>
      <x:c r="H23" s="32"/>
    </x:row>
    <x:row r="24">
      <x:c r="A24" s="32"/>
      <x:c r="B24" s="32"/>
      <x:c r="C24" s="32"/>
      <x:c r="D24" s="32"/>
      <x:c r="E24" s="32"/>
      <x:c r="F24" s="32"/>
      <x:c r="G24" s="32"/>
      <x:c r="H24" s="32"/>
    </x:row>
    <x:row r="25">
      <x:c r="A25" s="32"/>
      <x:c r="B25" s="32"/>
      <x:c r="C25" s="32"/>
      <x:c r="D25" s="32"/>
      <x:c r="E25" s="32"/>
      <x:c r="F25" s="32"/>
      <x:c r="G25" s="32"/>
      <x:c r="H25" s="32"/>
    </x:row>
    <x:row r="26">
      <x:c r="A26" s="32"/>
      <x:c r="B26" s="32"/>
      <x:c r="C26" s="32"/>
      <x:c r="D26" s="32"/>
      <x:c r="E26" s="32"/>
      <x:c r="F26" s="32"/>
      <x:c r="G26" s="32"/>
      <x:c r="H26" s="32"/>
    </x:row>
    <x:row r="27">
      <x:c r="A27" s="32"/>
      <x:c r="B27" s="32"/>
      <x:c r="C27" s="32"/>
      <x:c r="D27" s="32"/>
      <x:c r="E27" s="32"/>
      <x:c r="F27" s="32"/>
      <x:c r="G27" s="32"/>
      <x:c r="H27" s="32"/>
    </x:row>
    <x:row r="28">
      <x:c r="A28" s="32"/>
      <x:c r="B28" s="32"/>
      <x:c r="C28" s="32"/>
      <x:c r="D28" s="32"/>
      <x:c r="E28" s="32"/>
      <x:c r="F28" s="32"/>
      <x:c r="G28" s="32"/>
      <x:c r="H28" s="32"/>
    </x:row>
    <x:row r="29">
      <x:c r="A29" s="32"/>
      <x:c r="B29" s="32"/>
      <x:c r="C29" s="32"/>
      <x:c r="D29" s="32"/>
      <x:c r="E29" s="32"/>
      <x:c r="F29" s="32"/>
      <x:c r="G29" s="32"/>
      <x:c r="H29" s="32"/>
    </x:row>
    <x:row r="30">
      <x:c r="A30" s="32"/>
      <x:c r="B30" s="32"/>
      <x:c r="C30" s="32"/>
      <x:c r="D30" s="32"/>
      <x:c r="E30" s="32"/>
      <x:c r="F30" s="32"/>
      <x:c r="G30" s="32"/>
      <x:c r="H30" s="32"/>
    </x:row>
  </x:sheetData>
  <x:mergeCells>
    <x:mergeCell ref="A1:H2"/>
    <x:mergeCell ref="A3:H3"/>
    <x:mergeCell ref="D5:F5"/>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34" hidden="0" customWidth="1"/>
    <x:col min="2" max="2" width="34" hidden="0" customWidth="1"/>
    <x:col min="3" max="3" width="34" hidden="0" customWidth="1"/>
    <x:col min="4" max="4" width="34" hidden="0" customWidth="1"/>
  </x:cols>
  <x:sheetData>
    <x:row r="1">
      <x:c r="A1" s="30" t="str">
        <x:v>GUÍA DE USO · SORA NG</x:v>
      </x:c>
      <x:c r="B1" s="30"/>
      <x:c r="C1" s="30"/>
      <x:c r="D1" s="30"/>
      <x:c r="E1" s="30"/>
      <x:c r="F1" s="30"/>
      <x:c r="G1" s="30"/>
      <x:c r="H1" s="30"/>
    </x:row>
    <x:row r="2">
      <x:c r="A2" s="30"/>
      <x:c r="B2" s="30"/>
      <x:c r="C2" s="30"/>
      <x:c r="D2" s="30"/>
      <x:c r="E2" s="30"/>
      <x:c r="F2" s="30"/>
      <x:c r="G2" s="30"/>
      <x:c r="H2" s="30"/>
    </x:row>
    <x:row r="3">
      <x:c r="A3" s="31" t="str">
        <x:v>La herramienta ayuda a aplicar una convención; no sustituye los acuerdos de información del proyecto.</x:v>
      </x:c>
      <x:c r="B3" s="31"/>
      <x:c r="C3" s="31"/>
      <x:c r="D3" s="31"/>
      <x:c r="E3" s="31"/>
      <x:c r="F3" s="31"/>
      <x:c r="G3" s="31"/>
      <x:c r="H3" s="31"/>
    </x:row>
    <x:row r="4">
      <x:c r="A4" s="32"/>
      <x:c r="B4" s="32"/>
      <x:c r="C4" s="32"/>
      <x:c r="D4" s="32"/>
      <x:c r="E4" s="32"/>
      <x:c r="F4" s="32"/>
      <x:c r="G4" s="32"/>
      <x:c r="H4" s="32"/>
    </x:row>
    <x:row r="5">
      <x:c r="A5" s="33" t="str">
        <x:v>FLUJO RECOMENDADO</x:v>
      </x:c>
      <x:c r="B5" s="33"/>
      <x:c r="C5" s="33"/>
      <x:c r="D5" s="33"/>
      <x:c r="E5" s="32"/>
      <x:c r="F5" s="32"/>
      <x:c r="G5" s="32"/>
      <x:c r="H5" s="32"/>
    </x:row>
    <x:row r="6">
      <x:c r="A6" s="34" t="str">
        <x:v>PASO</x:v>
      </x:c>
      <x:c r="B6" s="34" t="str">
        <x:v>ACCIÓN</x:v>
      </x:c>
      <x:c r="C6" s="34" t="str">
        <x:v>DECISIÓN CLAVE</x:v>
      </x:c>
      <x:c r="D6" s="34" t="str">
        <x:v>RESPONSABLE</x:v>
      </x:c>
      <x:c r="E6" s="32"/>
      <x:c r="F6" s="32"/>
      <x:c r="G6" s="32"/>
      <x:c r="H6" s="32"/>
    </x:row>
    <x:row r="7">
      <x:c r="A7" s="36" t="str">
        <x:v>1</x:v>
      </x:c>
      <x:c r="B7" s="36" t="str">
        <x:v>Definir proyecto y creador</x:v>
      </x:c>
      <x:c r="C7" s="36" t="str">
        <x:v>Confirmar códigos en EIR/BEP</x:v>
      </x:c>
      <x:c r="D7" s="36" t="str">
        <x:v>Adjudicador / equipo</x:v>
      </x:c>
      <x:c r="E7" s="32"/>
      <x:c r="F7" s="32"/>
      <x:c r="G7" s="32"/>
      <x:c r="H7" s="32"/>
    </x:row>
    <x:row r="8">
      <x:c r="A8" s="36" t="str">
        <x:v>2</x:v>
      </x:c>
      <x:c r="B8" s="36" t="str">
        <x:v>Definir volúmenes y localizaciones</x:v>
      </x:c>
      <x:c r="C8" s="36" t="str">
        <x:v>Mantener longitudes constantes</x:v>
      </x:c>
      <x:c r="D8" s="36" t="str">
        <x:v>BIM Manager</x:v>
      </x:c>
      <x:c r="E8" s="32"/>
      <x:c r="F8" s="32"/>
      <x:c r="G8" s="32"/>
      <x:c r="H8" s="32"/>
    </x:row>
    <x:row r="9">
      <x:c r="A9" s="36" t="str">
        <x:v>3</x:v>
      </x:c>
      <x:c r="B9" s="36" t="str">
        <x:v>Elegir nivel de tipos y disciplinas</x:v>
      </x:c>
      <x:c r="C9" s="36" t="str">
        <x:v>No mezclar niveles 1 y 2 sin acuerdo</x:v>
      </x:c>
      <x:c r="D9" s="36" t="str">
        <x:v>BIM Manager</x:v>
      </x:c>
      <x:c r="E9" s="32"/>
      <x:c r="F9" s="32"/>
      <x:c r="G9" s="32"/>
      <x:c r="H9" s="32"/>
    </x:row>
    <x:row r="10">
      <x:c r="A10" s="36" t="str">
        <x:v>4</x:v>
      </x:c>
      <x:c r="B10" s="36" t="str">
        <x:v>Generar el identificador</x:v>
      </x:c>
      <x:c r="C10" s="36" t="str">
        <x:v>Usar campos requeridos</x:v>
      </x:c>
      <x:c r="D10" s="36" t="str">
        <x:v>Autor del documento</x:v>
      </x:c>
      <x:c r="E10" s="32"/>
      <x:c r="F10" s="32"/>
      <x:c r="G10" s="32"/>
      <x:c r="H10" s="32"/>
    </x:row>
    <x:row r="11">
      <x:c r="A11" s="36" t="str">
        <x:v>5</x:v>
      </x:c>
      <x:c r="B11" s="36" t="str">
        <x:v>Asignar estado</x:v>
      </x:c>
      <x:c r="C11" s="36" t="str">
        <x:v>El código determina el uso permitido</x:v>
      </x:c>
      <x:c r="D11" s="36" t="str">
        <x:v>Autor / revisor</x:v>
      </x:c>
      <x:c r="E11" s="32"/>
      <x:c r="F11" s="32"/>
      <x:c r="G11" s="32"/>
      <x:c r="H11" s="32"/>
    </x:row>
    <x:row r="12">
      <x:c r="A12" s="36" t="str">
        <x:v>6</x:v>
      </x:c>
      <x:c r="B12" s="36" t="str">
        <x:v>Asignar revisión</x:v>
      </x:c>
      <x:c r="C12" s="36" t="str">
        <x:v>Mayor para cambios sustanciales; menor para ajustes</x:v>
      </x:c>
      <x:c r="D12" s="36" t="str">
        <x:v>Autor / revisor</x:v>
      </x:c>
      <x:c r="E12" s="32"/>
      <x:c r="F12" s="32"/>
      <x:c r="G12" s="32"/>
      <x:c r="H12" s="32"/>
    </x:row>
    <x:row r="13">
      <x:c r="A13" s="36" t="str">
        <x:v>7</x:v>
      </x:c>
      <x:c r="B13" s="36" t="str">
        <x:v>Verificar longitud y unicidad</x:v>
      </x:c>
      <x:c r="C13" s="36" t="str">
        <x:v>Objetivo recomendado: máximo 60 caracteres</x:v>
      </x:c>
      <x:c r="D13" s="36" t="str">
        <x:v>Autor</x:v>
      </x:c>
      <x:c r="E13" s="32"/>
      <x:c r="F13" s="32"/>
      <x:c r="G13" s="32"/>
      <x:c r="H13" s="32"/>
    </x:row>
    <x:row r="14">
      <x:c r="A14" s="40" t="str">
        <x:v>8</x:v>
      </x:c>
      <x:c r="B14" s="40" t="str">
        <x:v>Registrar metadatos en el CDE</x:v>
      </x:c>
      <x:c r="C14" s="40" t="str">
        <x:v>Estado y revisión pueden residir como metadatos</x:v>
      </x:c>
      <x:c r="D14" s="40" t="str">
        <x:v>Administrador CDE</x:v>
      </x:c>
      <x:c r="E14" s="32"/>
      <x:c r="F14" s="32"/>
      <x:c r="G14" s="32"/>
      <x:c r="H14" s="32"/>
    </x:row>
    <x:row r="15">
      <x:c r="A15" s="32"/>
      <x:c r="B15" s="32"/>
      <x:c r="C15" s="32"/>
      <x:c r="D15" s="32"/>
      <x:c r="E15" s="32"/>
      <x:c r="F15" s="32"/>
      <x:c r="G15" s="32"/>
      <x:c r="H15" s="32"/>
    </x:row>
    <x:row r="16">
      <x:c r="A16" s="33" t="str">
        <x:v>QUÉ RESUELVE Y QUÉ NO</x:v>
      </x:c>
      <x:c r="B16" s="33"/>
      <x:c r="C16" s="33"/>
      <x:c r="D16" s="33"/>
      <x:c r="E16" s="32"/>
      <x:c r="F16" s="32"/>
      <x:c r="G16" s="32"/>
      <x:c r="H16" s="32"/>
    </x:row>
    <x:row r="17">
      <x:c r="A17" s="34" t="str">
        <x:v>SÍ RESUELVE</x:v>
      </x:c>
      <x:c r="B17" s="34" t="str">
        <x:v>NO RESUELVE</x:v>
      </x:c>
      <x:c r="C17" s="34" t="str">
        <x:v>DOCUMENTAR EN</x:v>
      </x:c>
      <x:c r="D17" s="34" t="str">
        <x:v>RECOMENDACIÓN</x:v>
      </x:c>
      <x:c r="E17" s="32"/>
      <x:c r="F17" s="32"/>
      <x:c r="G17" s="32"/>
      <x:c r="H17" s="32"/>
    </x:row>
    <x:row r="18">
      <x:c r="A18" s="36" t="str">
        <x:v>Consistencia del identificador</x:v>
      </x:c>
      <x:c r="B18" s="36" t="str">
        <x:v>Permisos de acceso</x:v>
      </x:c>
      <x:c r="C18" s="36" t="str">
        <x:v>CDE</x:v>
      </x:c>
      <x:c r="D18" s="36" t="str">
        <x:v>Configurar roles y permisos</x:v>
      </x:c>
      <x:c r="E18" s="32"/>
      <x:c r="F18" s="32"/>
      <x:c r="G18" s="32"/>
      <x:c r="H18" s="32"/>
    </x:row>
    <x:row r="19">
      <x:c r="A19" s="36" t="str">
        <x:v>Lectura rápida del contenedor</x:v>
      </x:c>
      <x:c r="B19" s="36" t="str">
        <x:v>Aprobación técnica</x:v>
      </x:c>
      <x:c r="C19" s="36" t="str">
        <x:v>Flujo de revisión</x:v>
      </x:c>
      <x:c r="D19" s="36" t="str">
        <x:v>Definir responsables</x:v>
      </x:c>
      <x:c r="E19" s="32"/>
      <x:c r="F19" s="32"/>
      <x:c r="G19" s="32"/>
      <x:c r="H19" s="32"/>
    </x:row>
    <x:row r="20">
      <x:c r="A20" s="36" t="str">
        <x:v>Búsqueda y filtrado</x:v>
      </x:c>
      <x:c r="B20" s="36" t="str">
        <x:v>Control contractual</x:v>
      </x:c>
      <x:c r="C20" s="36" t="str">
        <x:v>EIR / contrato</x:v>
      </x:c>
      <x:c r="D20" s="36" t="str">
        <x:v>Acordar usos</x:v>
      </x:c>
      <x:c r="E20" s="32"/>
      <x:c r="F20" s="32"/>
      <x:c r="G20" s="32"/>
      <x:c r="H20" s="32"/>
    </x:row>
    <x:row r="21">
      <x:c r="A21" s="36" t="str">
        <x:v>Trazabilidad básica</x:v>
      </x:c>
      <x:c r="B21" s="36" t="str">
        <x:v>Clasificación completa del activo</x:v>
      </x:c>
      <x:c r="C21" s="36" t="str">
        <x:v>Sistema de clasificación</x:v>
      </x:c>
      <x:c r="D21" s="36" t="str">
        <x:v>Usar clasificación complementaria</x:v>
      </x:c>
      <x:c r="E21" s="32"/>
      <x:c r="F21" s="32"/>
      <x:c r="G21" s="32"/>
      <x:c r="H21" s="32"/>
    </x:row>
    <x:row r="22">
      <x:c r="A22" s="40" t="str">
        <x:v>Automatización del nombre</x:v>
      </x:c>
      <x:c r="B22" s="40" t="str">
        <x:v>Gobernanza por sí sola</x:v>
      </x:c>
      <x:c r="C22" s="40" t="str">
        <x:v>BEP / manual BIM</x:v>
      </x:c>
      <x:c r="D22" s="40" t="str">
        <x:v>Integrar la herramienta al proceso</x:v>
      </x:c>
      <x:c r="E22" s="32"/>
      <x:c r="F22" s="32"/>
      <x:c r="G22" s="32"/>
      <x:c r="H22" s="32"/>
    </x:row>
    <x:row r="23">
      <x:c r="A23" s="32"/>
      <x:c r="B23" s="32"/>
      <x:c r="C23" s="32"/>
      <x:c r="D23" s="32"/>
      <x:c r="E23" s="32"/>
      <x:c r="F23" s="32"/>
      <x:c r="G23" s="32"/>
      <x:c r="H23" s="32"/>
    </x:row>
    <x:row r="24">
      <x:c r="A24" s="32"/>
      <x:c r="B24" s="32"/>
      <x:c r="C24" s="32"/>
      <x:c r="D24" s="32"/>
      <x:c r="E24" s="32"/>
      <x:c r="F24" s="32"/>
      <x:c r="G24" s="32"/>
      <x:c r="H24" s="32"/>
    </x:row>
    <x:row r="25">
      <x:c r="A25" s="68" t="str">
        <x:v>PRECAUCIÓN</x:v>
      </x:c>
      <x:c r="B25" s="68" t="str">
        <x:v>POR QUÉ IMPORTA</x:v>
      </x:c>
      <x:c r="C25" s="68" t="str">
        <x:v>ACCIÓN</x:v>
      </x:c>
      <x:c r="D25" s="68" t="str">
        <x:v>DOCUMENTAR EN</x:v>
      </x:c>
      <x:c r="E25" s="32"/>
      <x:c r="F25" s="32"/>
      <x:c r="G25" s="32"/>
      <x:c r="H25" s="32"/>
    </x:row>
    <x:row r="26">
      <x:c r="A26" s="69" t="str">
        <x:v>Los catálogos incluidos son una selección inicial</x:v>
      </x:c>
      <x:c r="B26" s="69" t="str">
        <x:v>No equivalen a los anexos completos ni a una norma universal</x:v>
      </x:c>
      <x:c r="C26" s="69" t="str">
        <x:v>Completar y aprobar códigos antes de producir información</x:v>
      </x:c>
      <x:c r="D26" s="69" t="str">
        <x:v>Estándar de información / BEP</x:v>
      </x:c>
      <x:c r="E26" s="32"/>
      <x:c r="F26" s="32"/>
      <x:c r="G26" s="32"/>
      <x:c r="H26" s="32"/>
    </x:row>
    <x:row r="27">
      <x:c r="A27" s="69" t="str">
        <x:v>Los códigos A son específicos del proyecto</x:v>
      </x:c>
      <x:c r="B27" s="69" t="str">
        <x:v>La letra F representa la fase o hito acordado</x:v>
      </x:c>
      <x:c r="C27" s="69" t="str">
        <x:v>Definir el significado de A1, A2, A3…</x:v>
      </x:c>
      <x:c r="D27" s="69" t="str">
        <x:v>EIR / BEP / CDE</x:v>
      </x:c>
      <x:c r="E27" s="32"/>
      <x:c r="F27" s="32"/>
      <x:c r="G27" s="32"/>
      <x:c r="H27" s="32"/>
    </x:row>
    <x:row r="28">
      <x:c r="A28" s="32"/>
      <x:c r="B28" s="32"/>
      <x:c r="C28" s="32"/>
      <x:c r="D28" s="32"/>
      <x:c r="E28" s="32"/>
      <x:c r="F28" s="32"/>
      <x:c r="G28" s="32"/>
      <x:c r="H28" s="32"/>
    </x:row>
    <x:row r="29">
      <x:c r="A29" s="32"/>
      <x:c r="B29" s="32"/>
      <x:c r="C29" s="32"/>
      <x:c r="D29" s="32"/>
      <x:c r="E29" s="32"/>
      <x:c r="F29" s="32"/>
      <x:c r="G29" s="32"/>
      <x:c r="H29" s="32"/>
    </x:row>
    <x:row r="30">
      <x:c r="A30" s="32"/>
      <x:c r="B30" s="32"/>
      <x:c r="C30" s="32"/>
      <x:c r="D30" s="32"/>
      <x:c r="E30" s="32"/>
      <x:c r="F30" s="32"/>
      <x:c r="G30" s="32"/>
      <x:c r="H30" s="32"/>
    </x:row>
  </x:sheetData>
  <x:mergeCells>
    <x:mergeCell ref="A1:H2"/>
    <x:mergeCell ref="A3:H3"/>
    <x:mergeCell ref="A5:D5"/>
    <x:mergeCell ref="A16:D16"/>
  </x:mergeCell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22" hidden="0" customWidth="1"/>
    <x:col min="2" max="2" width="62" hidden="0" customWidth="1"/>
    <x:col min="3" max="3" width="28" hidden="0" customWidth="1"/>
    <x:col min="4" max="4" width="62" hidden="0" customWidth="1"/>
  </x:cols>
  <x:sheetData>
    <x:row r="1">
      <x:c r="A1" s="30" t="str">
        <x:v>ACERCA DE ESTE RECURSO</x:v>
      </x:c>
      <x:c r="B1" s="30"/>
      <x:c r="C1" s="30"/>
      <x:c r="D1" s="30"/>
      <x:c r="E1" s="30"/>
      <x:c r="F1" s="30"/>
      <x:c r="G1" s="30"/>
      <x:c r="H1" s="30"/>
    </x:row>
    <x:row r="2">
      <x:c r="A2" s="30"/>
      <x:c r="B2" s="30"/>
      <x:c r="C2" s="30"/>
      <x:c r="D2" s="30"/>
      <x:c r="E2" s="30"/>
      <x:c r="F2" s="30"/>
      <x:c r="G2" s="30"/>
      <x:c r="H2" s="30"/>
    </x:row>
    <x:row r="3">
      <x:c r="A3" s="31" t="str">
        <x:v>Desarrollado por SORA | Technical BIM Integration · Coordinated. Traceable. Constructible.</x:v>
      </x:c>
      <x:c r="B3" s="31"/>
      <x:c r="C3" s="31"/>
      <x:c r="D3" s="31"/>
      <x:c r="E3" s="31"/>
      <x:c r="F3" s="31"/>
      <x:c r="G3" s="31"/>
      <x:c r="H3" s="31"/>
    </x:row>
    <x:row r="4">
      <x:c r="A4" s="32"/>
      <x:c r="B4" s="32"/>
      <x:c r="C4" s="32"/>
      <x:c r="D4" s="32"/>
      <x:c r="E4" s="32"/>
      <x:c r="F4" s="32"/>
      <x:c r="G4" s="32"/>
      <x:c r="H4" s="32"/>
    </x:row>
    <x:row r="5">
      <x:c r="A5" s="33" t="str">
        <x:v>DECLARACIÓN DE ALCANCE</x:v>
      </x:c>
      <x:c r="B5" s="33"/>
      <x:c r="C5" s="33"/>
      <x:c r="D5" s="33"/>
      <x:c r="E5" s="32"/>
      <x:c r="F5" s="32"/>
      <x:c r="G5" s="32"/>
      <x:c r="H5" s="32"/>
    </x:row>
    <x:row r="6">
      <x:c r="A6" s="34" t="str">
        <x:v>ELEMENTO</x:v>
      </x:c>
      <x:c r="B6" s="34" t="str">
        <x:v>DECLARACIÓN</x:v>
      </x:c>
      <x:c r="C6" s="34" t="str">
        <x:v>FUENTE</x:v>
      </x:c>
      <x:c r="D6" s="34" t="str">
        <x:v>ENLACE</x:v>
      </x:c>
      <x:c r="E6" s="32"/>
      <x:c r="F6" s="32"/>
      <x:c r="G6" s="32"/>
      <x:c r="H6" s="32"/>
    </x:row>
    <x:row r="7">
      <x:c r="A7" s="36" t="str">
        <x:v>Base metodológica</x:v>
      </x:c>
      <x:c r="B7" s="36" t="str">
        <x:v>Adaptación práctica basada en la propuesta de nomenclatura de buildingSMART Spain, revisión 1.1 (2023).</x:v>
      </x:c>
      <x:c r="C7" s="36" t="str">
        <x:v>buildingSMART Spain</x:v>
      </x:c>
      <x:c r="D7" s="36" t="str">
        <x:v>https://www.buildingsmart.es/recursos/nomenclatura-documentos-bim/</x:v>
      </x:c>
      <x:c r="E7" s="32"/>
      <x:c r="F7" s="32"/>
      <x:c r="G7" s="32"/>
      <x:c r="H7" s="32"/>
    </x:row>
    <x:row r="8">
      <x:c r="A8" s="36" t="str">
        <x:v>Marco de gestión</x:v>
      </x:c>
      <x:c r="B8" s="36" t="str">
        <x:v>La serie ISO 19650 establece principios y procesos de gestión de información; no prescribe esta hoja de cálculo.</x:v>
      </x:c>
      <x:c r="C8" s="36" t="str">
        <x:v>buildingSMART Spain</x:v>
      </x:c>
      <x:c r="D8" s="36" t="str">
        <x:v>https://www.buildingsmart.es/recursos/en-iso-19650/</x:v>
      </x:c>
      <x:c r="E8" s="32"/>
      <x:c r="F8" s="32"/>
      <x:c r="G8" s="32"/>
      <x:c r="H8" s="32"/>
    </x:row>
    <x:row r="9">
      <x:c r="A9" s="36" t="str">
        <x:v>Intercambio</x:v>
      </x:c>
      <x:c r="B9" s="36" t="str">
        <x:v>ISO 19650-4 especifica procesos y criterios para intercambios de información.</x:v>
      </x:c>
      <x:c r="C9" s="36" t="str">
        <x:v>ISO</x:v>
      </x:c>
      <x:c r="D9" s="36" t="str">
        <x:v>https://www.iso.org/standard/78246.html</x:v>
      </x:c>
      <x:c r="E9" s="32"/>
      <x:c r="F9" s="32"/>
      <x:c r="G9" s="32"/>
      <x:c r="H9" s="32"/>
    </x:row>
    <x:row r="10">
      <x:c r="A10" s="36" t="str">
        <x:v>Autoría</x:v>
      </x:c>
      <x:c r="B10" s="36" t="str">
        <x:v>Adaptación desarrollada por SORA; no es una herramienta oficial, certificada ni avalada por buildingSMART.</x:v>
      </x:c>
      <x:c r="C10" s="36" t="str">
        <x:v>SORA</x:v>
      </x:c>
      <x:c r="D10" s="36" t="str">
        <x:v>https://sorafusion.com/es</x:v>
      </x:c>
      <x:c r="E10" s="32"/>
      <x:c r="F10" s="32"/>
      <x:c r="G10" s="32"/>
      <x:c r="H10" s="32"/>
    </x:row>
    <x:row r="11">
      <x:c r="A11" s="40" t="str">
        <x:v>Condiciones de uso</x:v>
      </x:c>
      <x:c r="B11" s="40" t="str">
        <x:v>Descarga y uso gratuito. Antes de redistribuir o modificar, consultar las condiciones publicadas por SORA y conservar la atribución de las fuentes.</x:v>
      </x:c>
      <x:c r="C11" s="40" t="str">
        <x:v>SORA</x:v>
      </x:c>
      <x:c r="D11" s="40" t="str">
        <x:v>https://sorafusion.com/es</x:v>
      </x:c>
      <x:c r="E11" s="32"/>
      <x:c r="F11" s="32"/>
      <x:c r="G11" s="32"/>
      <x:c r="H11" s="32"/>
    </x:row>
    <x:row r="12">
      <x:c r="A12" s="32"/>
      <x:c r="B12" s="32"/>
      <x:c r="C12" s="32"/>
      <x:c r="D12" s="32"/>
      <x:c r="E12" s="32"/>
      <x:c r="F12" s="32"/>
      <x:c r="G12" s="32"/>
      <x:c r="H12" s="32"/>
    </x:row>
    <x:row r="13">
      <x:c r="A13" s="33" t="str">
        <x:v>VERSIÓN DEL RECURSO</x:v>
      </x:c>
      <x:c r="B13" s="33"/>
      <x:c r="C13" s="33"/>
      <x:c r="D13" s="33"/>
      <x:c r="E13" s="32"/>
      <x:c r="F13" s="32"/>
      <x:c r="G13" s="32"/>
      <x:c r="H13" s="32"/>
    </x:row>
    <x:row r="14">
      <x:c r="A14" s="34" t="str">
        <x:v>VERSIÓN</x:v>
      </x:c>
      <x:c r="B14" s="34" t="str">
        <x:v>FECHA</x:v>
      </x:c>
      <x:c r="C14" s="34" t="str">
        <x:v>CAMBIO</x:v>
      </x:c>
      <x:c r="D14" s="34" t="str">
        <x:v>ESTADO</x:v>
      </x:c>
      <x:c r="E14" s="32"/>
      <x:c r="F14" s="32"/>
      <x:c r="G14" s="32"/>
      <x:c r="H14" s="32"/>
    </x:row>
    <x:row r="15">
      <x:c r="A15" s="36" t="str">
        <x:v>1.2</x:v>
      </x:c>
      <x:c r="B15" s="36" t="str">
        <x:v>2026-08-31</x:v>
      </x:c>
      <x:c r="C15" s="36" t="str">
        <x:v>Validación estricta alfanumérica, longitud exacta de número/revisión y control de extensión</x:v>
      </x:c>
      <x:c r="D15" s="36" t="str">
        <x:v>Lista para integración técnica</x:v>
      </x:c>
      <x:c r="E15" s="32"/>
      <x:c r="F15" s="32"/>
      <x:c r="G15" s="32"/>
      <x:c r="H15" s="32"/>
    </x:row>
    <x:row r="16">
      <x:c r="A16" s="36" t="str">
        <x:v>Referencia</x:v>
      </x:c>
      <x:c r="B16" s="36" t="str">
        <x:v>2023</x:v>
      </x:c>
      <x:c r="C16" s="36" t="str">
        <x:v>Manual buildingSMART Spain rev. 1.1</x:v>
      </x:c>
      <x:c r="D16" s="36" t="str">
        <x:v>Vigente consultada</x:v>
      </x:c>
      <x:c r="E16" s="32"/>
      <x:c r="F16" s="32"/>
      <x:c r="G16" s="32"/>
      <x:c r="H16" s="32"/>
    </x:row>
    <x:row r="17">
      <x:c r="A17" s="40" t="str">
        <x:v>Idioma</x:v>
      </x:c>
      <x:c r="B17" s="40" t="str">
        <x:v>ES</x:v>
      </x:c>
      <x:c r="C17" s="40" t="str">
        <x:v>Edición pública en español</x:v>
      </x:c>
      <x:c r="D17" s="40" t="str">
        <x:v>Completa</x:v>
      </x:c>
      <x:c r="E17" s="32"/>
      <x:c r="F17" s="32"/>
      <x:c r="G17" s="32"/>
      <x:c r="H17" s="32"/>
    </x:row>
    <x:row r="18">
      <x:c r="A18" s="32"/>
      <x:c r="B18" s="32"/>
      <x:c r="C18" s="32"/>
      <x:c r="D18" s="32"/>
      <x:c r="E18" s="32"/>
      <x:c r="F18" s="32"/>
      <x:c r="G18" s="32"/>
      <x:c r="H18" s="32"/>
    </x:row>
    <x:row r="19">
      <x:c r="A19" s="32"/>
      <x:c r="B19" s="32"/>
      <x:c r="C19" s="32"/>
      <x:c r="D19" s="32"/>
      <x:c r="E19" s="32"/>
      <x:c r="F19" s="32"/>
      <x:c r="G19" s="32"/>
      <x:c r="H19" s="32"/>
    </x:row>
    <x:row r="20">
      <x:c r="A20" s="32"/>
      <x:c r="B20" s="32"/>
      <x:c r="C20" s="32"/>
      <x:c r="D20" s="32"/>
      <x:c r="E20" s="32"/>
      <x:c r="F20" s="32"/>
      <x:c r="G20" s="32"/>
      <x:c r="H20" s="32"/>
    </x:row>
    <x:row r="21">
      <x:c r="A21" s="32"/>
      <x:c r="B21" s="32"/>
      <x:c r="C21" s="32"/>
      <x:c r="D21" s="32"/>
      <x:c r="E21" s="32"/>
      <x:c r="F21" s="32"/>
      <x:c r="G21" s="32"/>
      <x:c r="H21" s="32"/>
    </x:row>
    <x:row r="22">
      <x:c r="A22" s="32"/>
      <x:c r="B22" s="32"/>
      <x:c r="C22" s="32"/>
      <x:c r="D22" s="32"/>
      <x:c r="E22" s="32"/>
      <x:c r="F22" s="32"/>
      <x:c r="G22" s="32"/>
      <x:c r="H22" s="32"/>
    </x:row>
    <x:row r="23">
      <x:c r="A23" s="32"/>
      <x:c r="B23" s="32"/>
      <x:c r="C23" s="32"/>
      <x:c r="D23" s="32"/>
      <x:c r="E23" s="32"/>
      <x:c r="F23" s="32"/>
      <x:c r="G23" s="32"/>
      <x:c r="H23" s="32"/>
    </x:row>
    <x:row r="24">
      <x:c r="A24" s="32"/>
      <x:c r="B24" s="32"/>
      <x:c r="C24" s="32"/>
      <x:c r="D24" s="32"/>
      <x:c r="E24" s="32"/>
      <x:c r="F24" s="32"/>
      <x:c r="G24" s="32"/>
      <x:c r="H24" s="32"/>
    </x:row>
  </x:sheetData>
  <x:mergeCells>
    <x:mergeCell ref="A1:H2"/>
    <x:mergeCell ref="A3:H3"/>
    <x:mergeCell ref="A5:D5"/>
    <x:mergeCell ref="A13:D13"/>
  </x:mergeCell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18" hidden="0" customWidth="1"/>
    <x:col min="2" max="2" width="34" hidden="0" customWidth="1"/>
    <x:col min="3" max="3" width="52" hidden="0" customWidth="1"/>
    <x:col min="4" max="4" width="42" hidden="0" customWidth="1"/>
    <x:col min="5" max="5" width="14" hidden="0" customWidth="1"/>
  </x:cols>
  <x:sheetData>
    <x:row r="1">
      <x:c r="A1" s="70" t="str">
        <x:v>AUDITORÍA QA · SORA NG v1.2</x:v>
      </x:c>
      <x:c r="B1" s="70"/>
      <x:c r="C1" s="70"/>
      <x:c r="D1" s="70"/>
      <x:c r="E1" s="70"/>
      <x:c r="F1" s="70"/>
      <x:c r="G1" s="70"/>
      <x:c r="H1" s="70"/>
    </x:row>
    <x:row r="2">
      <x:c r="A2" s="70"/>
      <x:c r="B2" s="70"/>
      <x:c r="C2" s="70"/>
      <x:c r="D2" s="70"/>
      <x:c r="E2" s="70"/>
      <x:c r="F2" s="70"/>
      <x:c r="G2" s="70"/>
      <x:c r="H2" s="70"/>
    </x:row>
    <x:row r="3">
      <x:c r="A3" s="71" t="str">
        <x:v>Controles aplicados a la edición pública. Ejecutar pruebas después de modificar fórmulas o catálogos.</x:v>
      </x:c>
      <x:c r="B3" s="71"/>
      <x:c r="C3" s="71"/>
      <x:c r="D3" s="71"/>
      <x:c r="E3" s="71"/>
      <x:c r="F3" s="71"/>
      <x:c r="G3" s="71"/>
      <x:c r="H3" s="71"/>
    </x:row>
    <x:row r="5">
      <x:c r="A5" s="72" t="str">
        <x:v>ID</x:v>
      </x:c>
      <x:c r="B5" s="72" t="str">
        <x:v>PRUEBA</x:v>
      </x:c>
      <x:c r="C5" s="72" t="str">
        <x:v>ENTRADA</x:v>
      </x:c>
      <x:c r="D5" s="72" t="str">
        <x:v>RESULTADO ESPERADO</x:v>
      </x:c>
      <x:c r="E5" s="72" t="str">
        <x:v>ESTADO</x:v>
      </x:c>
    </x:row>
    <x:row r="6">
      <x:c r="A6" s="57" t="str">
        <x:v>QA-01</x:v>
      </x:c>
      <x:c r="B6" s="57" t="str">
        <x:v>Campos requeridos vacíos</x:v>
      </x:c>
      <x:c r="C6" s="57" t="str">
        <x:v>Proyecto vacío</x:v>
      </x:c>
      <x:c r="D6" s="57" t="str">
        <x:v>No genera nombre</x:v>
      </x:c>
      <x:c r="E6" s="78" t="str">
        <x:v>VERIFICADO</x:v>
      </x:c>
    </x:row>
    <x:row r="7">
      <x:c r="A7" s="58" t="str">
        <x:v>QA-02</x:v>
      </x:c>
      <x:c r="B7" s="58" t="str">
        <x:v>Proyecto fuera de longitud</x:v>
      </x:c>
      <x:c r="C7" s="58" t="str">
        <x:v>1 carácter</x:v>
      </x:c>
      <x:c r="D7" s="58" t="str">
        <x:v>Marca REVISAR</x:v>
      </x:c>
      <x:c r="E7" s="79" t="str">
        <x:v>VERIFICADO</x:v>
      </x:c>
    </x:row>
    <x:row r="8">
      <x:c r="A8" s="58" t="str">
        <x:v>QA-03</x:v>
      </x:c>
      <x:c r="B8" s="58" t="str">
        <x:v>Caracteres no permitidos</x:v>
      </x:c>
      <x:c r="C8" s="58" t="str">
        <x:v>PRJ_01</x:v>
      </x:c>
      <x:c r="D8" s="58" t="str">
        <x:v>Marca REVISAR</x:v>
      </x:c>
      <x:c r="E8" s="79" t="str">
        <x:v>VERIFICADO</x:v>
      </x:c>
    </x:row>
    <x:row r="9">
      <x:c r="A9" s="58" t="str">
        <x:v>QA-04</x:v>
      </x:c>
      <x:c r="B9" s="58" t="str">
        <x:v>Número con ceros iniciales</x:v>
      </x:c>
      <x:c r="C9" s="58" t="str">
        <x:v>001</x:v>
      </x:c>
      <x:c r="D9" s="58" t="str">
        <x:v>Conserva 001</x:v>
      </x:c>
      <x:c r="E9" s="79" t="str">
        <x:v>VERIFICADO</x:v>
      </x:c>
    </x:row>
    <x:row r="10">
      <x:c r="A10" s="58" t="str">
        <x:v>QA-05</x:v>
      </x:c>
      <x:c r="B10" s="58" t="str">
        <x:v>Revisión con ceros iniciales</x:v>
      </x:c>
      <x:c r="C10" s="58" t="str">
        <x:v>0100</x:v>
      </x:c>
      <x:c r="D10" s="58" t="str">
        <x:v>Conserva 0100</x:v>
      </x:c>
      <x:c r="E10" s="79" t="str">
        <x:v>VERIFICADO</x:v>
      </x:c>
    </x:row>
    <x:row r="11">
      <x:c r="A11" s="58" t="str">
        <x:v>QA-06</x:v>
      </x:c>
      <x:c r="B11" s="58" t="str">
        <x:v>Descripción no UpperCamelCase</x:v>
      </x:c>
      <x:c r="C11" s="58" t="str">
        <x:v>modelo coordinación</x:v>
      </x:c>
      <x:c r="D11" s="58" t="str">
        <x:v>Marca REVISAR</x:v>
      </x:c>
      <x:c r="E11" s="79" t="str">
        <x:v>VERIFICADO</x:v>
      </x:c>
    </x:row>
    <x:row r="12">
      <x:c r="A12" s="58" t="str">
        <x:v>QA-07</x:v>
      </x:c>
      <x:c r="B12" s="58" t="str">
        <x:v>Código mayor a 60 caracteres</x:v>
      </x:c>
      <x:c r="C12" s="58" t="str">
        <x:v>Descripción extensa</x:v>
      </x:c>
      <x:c r="D12" s="58" t="str">
        <x:v>Muestra advertencia</x:v>
      </x:c>
      <x:c r="E12" s="79" t="str">
        <x:v>VERIFICADO</x:v>
      </x:c>
    </x:row>
    <x:row r="14">
      <x:c r="A14" s="72" t="str">
        <x:v>HALLAZGO CORREGIDO</x:v>
      </x:c>
      <x:c r="B14" s="72" t="str">
        <x:v>RIESGO ORIGINAL</x:v>
      </x:c>
      <x:c r="C14" s="72" t="str">
        <x:v>CORRECCIÓN</x:v>
      </x:c>
      <x:c r="D14" s="72" t="str">
        <x:v>IMPACTO</x:v>
      </x:c>
      <x:c r="E14" s="72" t="str">
        <x:v>VERSIÓN</x:v>
      </x:c>
    </x:row>
    <x:row r="15">
      <x:c r="A15" s="66" t="str">
        <x:v>Validación superficial</x:v>
      </x:c>
      <x:c r="B15" s="66" t="str">
        <x:v>Permitía símbolos y códigos mal formados</x:v>
      </x:c>
      <x:c r="C15" s="66" t="str">
        <x:v>Validación alfanumérica por carácter</x:v>
      </x:c>
      <x:c r="D15" s="66" t="str">
        <x:v>Evita nombres no conformes</x:v>
      </x:c>
      <x:c r="E15" s="66" t="str">
        <x:v>1.1</x:v>
      </x:c>
    </x:row>
    <x:row r="16">
      <x:c r="A16" s="66" t="str">
        <x:v>Estados publicados</x:v>
      </x:c>
      <x:c r="B16" s="66" t="str">
        <x:v>A1-A7 podían parecer universales</x:v>
      </x:c>
      <x:c r="C16" s="66" t="str">
        <x:v>Se incorporó AF y se aclaró que F depende del proyecto</x:v>
      </x:c>
      <x:c r="D16" s="66" t="str">
        <x:v>Evita presentar códigos de fase como norma global</x:v>
      </x:c>
      <x:c r="E16" s="66" t="str">
        <x:v>1.1</x:v>
      </x:c>
    </x:row>
    <x:row r="17">
      <x:c r="A17" s="66" t="str">
        <x:v>Catálogos parciales</x:v>
      </x:c>
      <x:c r="B17" s="66" t="str">
        <x:v>Podían interpretarse como anexos completos</x:v>
      </x:c>
      <x:c r="C17" s="66" t="str">
        <x:v>Se identifican como selección operativa inicial</x:v>
      </x:c>
      <x:c r="D17" s="66" t="str">
        <x:v>Transparencia de alcance</x:v>
      </x:c>
      <x:c r="E17" s="66" t="str">
        <x:v>1.1</x:v>
      </x:c>
    </x:row>
    <x:row r="18">
      <x:c r="A18" s="66" t="str">
        <x:v>Condiciones de uso</x:v>
      </x:c>
      <x:c r="B18" s="66" t="str">
        <x:v>Afirmaban permisos no formalizados</x:v>
      </x:c>
      <x:c r="C18" s="66" t="str">
        <x:v>Se remite a condiciones publicadas por SORA</x:v>
      </x:c>
      <x:c r="D18" s="66" t="str">
        <x:v>Reduce ambigüedad legal</x:v>
      </x:c>
      <x:c r="E18" s="66" t="str">
        <x:v>1.1</x:v>
      </x:c>
    </x:row>
  </x:sheetData>
  <x:mergeCells>
    <x:mergeCell ref="A1:H2"/>
    <x:mergeCell ref="A3:H3"/>
  </x:mergeCells>
  <x:pageMargins left="0.7" right="0.7" top="0.75" bottom="0.75" header="0.3" footer="0.3"/>
</x:worksheet>
</file>